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howard.IACNET\Downloads\"/>
    </mc:Choice>
  </mc:AlternateContent>
  <xr:revisionPtr revIDLastSave="0" documentId="13_ncr:1_{76BBBB3E-9CDB-4C39-9290-928CA6FF1E3E}" xr6:coauthVersionLast="47" xr6:coauthVersionMax="47" xr10:uidLastSave="{00000000-0000-0000-0000-000000000000}"/>
  <bookViews>
    <workbookView xWindow="25608" yWindow="0" windowWidth="17280" windowHeight="12216" activeTab="1" xr2:uid="{B36F8C9F-7AC5-44B6-B4E0-FA0F66F9A8A9}"/>
  </bookViews>
  <sheets>
    <sheet name="Instructions" sheetId="1" r:id="rId1"/>
    <sheet name="Outcom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 l="1"/>
  <c r="G43" i="2"/>
  <c r="G41" i="2"/>
  <c r="G39" i="2"/>
  <c r="L45" i="2"/>
  <c r="L43" i="2"/>
  <c r="L41" i="2"/>
  <c r="L39" i="2"/>
  <c r="Q45" i="2"/>
  <c r="Q43" i="2"/>
  <c r="Q41" i="2"/>
  <c r="Q39" i="2"/>
  <c r="Q23" i="2" l="1"/>
  <c r="Q21" i="2"/>
  <c r="Q19" i="2"/>
  <c r="L23" i="2"/>
  <c r="L21" i="2"/>
  <c r="L19" i="2"/>
  <c r="G23" i="2"/>
  <c r="G21" i="2"/>
  <c r="G19" i="2"/>
  <c r="G34" i="2"/>
  <c r="G32" i="2"/>
  <c r="G30" i="2"/>
  <c r="G28" i="2"/>
  <c r="Q14" i="2"/>
  <c r="Q12" i="2"/>
  <c r="Q10" i="2"/>
  <c r="L14" i="2"/>
  <c r="L12" i="2"/>
  <c r="L10" i="2"/>
  <c r="G14" i="2"/>
  <c r="G12" i="2"/>
  <c r="G10" i="2"/>
  <c r="U23" i="2" l="1"/>
  <c r="U21" i="2"/>
  <c r="U14" i="2"/>
  <c r="U12" i="2"/>
  <c r="U45" i="2"/>
  <c r="U19" i="2"/>
  <c r="U39" i="2"/>
  <c r="U43" i="2"/>
  <c r="U41" i="2"/>
  <c r="U10" i="2"/>
</calcChain>
</file>

<file path=xl/sharedStrings.xml><?xml version="1.0" encoding="utf-8"?>
<sst xmlns="http://schemas.openxmlformats.org/spreadsheetml/2006/main" count="164" uniqueCount="54">
  <si>
    <t>Institution Name:</t>
  </si>
  <si>
    <t>Institution Information</t>
  </si>
  <si>
    <t>Concentrations CAAHEP Accredited:</t>
  </si>
  <si>
    <r>
      <rPr>
        <b/>
        <sz val="11"/>
        <color theme="0"/>
        <rFont val="Calibri"/>
        <family val="2"/>
        <scheme val="minor"/>
      </rPr>
      <t>Student Retention:</t>
    </r>
    <r>
      <rPr>
        <sz val="11"/>
        <color theme="0"/>
        <rFont val="Calibri"/>
        <family val="2"/>
        <scheme val="minor"/>
      </rPr>
      <t xml:space="preserve">  </t>
    </r>
  </si>
  <si>
    <t># grads:</t>
  </si>
  <si>
    <t>Job Placement:</t>
  </si>
  <si>
    <t>Total # of graduates employed in 6 months/Total # of Graduates</t>
  </si>
  <si>
    <t>Total # of Graduates/Total # of Students Enrolled</t>
  </si>
  <si>
    <t>%</t>
  </si>
  <si>
    <t>:# Enrolled</t>
  </si>
  <si>
    <t>employed grads #:</t>
  </si>
  <si>
    <t>:# grads</t>
  </si>
  <si>
    <t># Test Takers:</t>
  </si>
  <si>
    <t>3-Year Average Retention Rate</t>
  </si>
  <si>
    <r>
      <rPr>
        <b/>
        <sz val="11"/>
        <color theme="0"/>
        <rFont val="Calibri"/>
        <family val="2"/>
        <scheme val="minor"/>
      </rPr>
      <t>Credential Success Rate:</t>
    </r>
    <r>
      <rPr>
        <sz val="11"/>
        <color theme="0"/>
        <rFont val="Calibri"/>
        <family val="2"/>
        <scheme val="minor"/>
      </rPr>
      <t xml:space="preserve">  </t>
    </r>
  </si>
  <si>
    <t>3-Year Average 
Success Rate</t>
  </si>
  <si>
    <t>Total # of Graduates successfully earning credential/Total # of Test Takers</t>
  </si>
  <si>
    <t># earners:</t>
  </si>
  <si>
    <t>:# Test 
Takers</t>
  </si>
  <si>
    <t>Cohort # &amp;
Concentration</t>
  </si>
  <si>
    <t>Diagnostic Medical Sonography Program Effectiveness Data</t>
  </si>
  <si>
    <t>3-Year Average 
Job Placement Rate</t>
  </si>
  <si>
    <t>Enter Cohort Number and/or Track Name</t>
  </si>
  <si>
    <t>Enter Cohort #</t>
  </si>
  <si>
    <t>Select Concentration</t>
  </si>
  <si>
    <t>Select Credentialing Exam(s)</t>
  </si>
  <si>
    <t>Program Effectiveness Data Template Instructions</t>
  </si>
  <si>
    <t>3.) As shown in the image below, some fields you must click in the cell to access the white tab and select the data from a list.</t>
  </si>
  <si>
    <r>
      <t xml:space="preserve">2.) To add fields for another cohort or concentration to a section, be sure to select the </t>
    </r>
    <r>
      <rPr>
        <b/>
        <u/>
        <sz val="10"/>
        <color theme="1"/>
        <rFont val="Calibri"/>
        <family val="2"/>
      </rPr>
      <t>two</t>
    </r>
    <r>
      <rPr>
        <sz val="10"/>
        <color theme="1"/>
        <rFont val="Calibri"/>
        <family val="2"/>
      </rPr>
      <t xml:space="preserve"> applicable rows, copy the entire two rows together and "Insert Copied Cells" into the section.</t>
    </r>
  </si>
  <si>
    <t xml:space="preserve">5.) Failure to meet established thresholds will require a corrective action plan. An action plan should explain and provide documentation regarding the root cause of the problem and how deficiencies will be corrected.
</t>
  </si>
  <si>
    <r>
      <t xml:space="preserve">4.) Once completed, save and label the Outcomes worksheet in the Program name_Program Effectiveness AR2022 format (i.e., XYZCollege_Program Effectiveness AR2022.xls).  The file to be uploaded to the Annual Report instrument </t>
    </r>
    <r>
      <rPr>
        <b/>
        <u/>
        <sz val="10"/>
        <color theme="1"/>
        <rFont val="Calibri"/>
        <family val="2"/>
      </rPr>
      <t>must be an xls file</t>
    </r>
    <r>
      <rPr>
        <sz val="10"/>
        <color theme="1"/>
        <rFont val="Calibri"/>
        <family val="2"/>
      </rPr>
      <t>. Another pdf version may be saved to provide to the program's IT team for posting on the program's website.  Remember the link on the website must be labeled as Program Effectiveness Data.</t>
    </r>
  </si>
  <si>
    <t>Test-Takers Rate:</t>
  </si>
  <si>
    <r>
      <t>1.) Review and fill in the data for each section</t>
    </r>
    <r>
      <rPr>
        <b/>
        <sz val="10"/>
        <color rgb="FF7030A0"/>
        <rFont val="Calibri"/>
        <family val="2"/>
      </rPr>
      <t>*</t>
    </r>
    <r>
      <rPr>
        <sz val="10"/>
        <color theme="1"/>
        <rFont val="Calibri"/>
        <family val="2"/>
      </rPr>
      <t xml:space="preserve">. Enter the applicable values of each graduating cohort for each of the three years.  Upon entering all values, the associated column(s) or cells will be automatically calculated. </t>
    </r>
  </si>
  <si>
    <r>
      <rPr>
        <b/>
        <sz val="10"/>
        <color rgb="FF7030A0"/>
        <rFont val="Calibri"/>
        <family val="2"/>
      </rPr>
      <t>*</t>
    </r>
    <r>
      <rPr>
        <b/>
        <u/>
        <sz val="10"/>
        <color rgb="FF7030A0"/>
        <rFont val="Calibri"/>
        <family val="2"/>
      </rPr>
      <t>Section Notes:</t>
    </r>
    <r>
      <rPr>
        <sz val="10"/>
        <color rgb="FF7030A0"/>
        <rFont val="Calibri"/>
        <family val="2"/>
      </rPr>
      <t xml:space="preserve"> The formulas for each section are in white font on the green section header.
</t>
    </r>
    <r>
      <rPr>
        <b/>
        <sz val="10"/>
        <color rgb="FF7030A0"/>
        <rFont val="Calibri"/>
        <family val="2"/>
      </rPr>
      <t>Student Retention</t>
    </r>
    <r>
      <rPr>
        <sz val="10"/>
        <color rgb="FF7030A0"/>
        <rFont val="Calibri"/>
        <family val="2"/>
      </rPr>
      <t xml:space="preserve">: The total number of students enrolled per cohort = the calculated total of students in the cohort (admitted students + reentry students)
</t>
    </r>
    <r>
      <rPr>
        <b/>
        <sz val="10"/>
        <color rgb="FF7030A0"/>
        <rFont val="Calibri"/>
        <family val="2"/>
      </rPr>
      <t>Job Placement</t>
    </r>
    <r>
      <rPr>
        <sz val="10"/>
        <color rgb="FF7030A0"/>
        <rFont val="Calibri"/>
        <family val="2"/>
      </rPr>
      <t xml:space="preserve">: Employed grads = The total number of graduates in each cohort employed as sonographers in one of the program's accredited specialties, continuing their education, or actively serving in the military within six months of graduation.
</t>
    </r>
    <r>
      <rPr>
        <b/>
        <sz val="10"/>
        <color rgb="FF7030A0"/>
        <rFont val="Calibri"/>
        <family val="2"/>
      </rPr>
      <t>Test-Takers Rate</t>
    </r>
    <r>
      <rPr>
        <sz val="10"/>
        <color rgb="FF7030A0"/>
        <rFont val="Calibri"/>
        <family val="2"/>
      </rPr>
      <t xml:space="preserve">: The total number of test-takers = the number of graduates in each cohort attempting to earn a credential indicated for that concentration.  
</t>
    </r>
    <r>
      <rPr>
        <b/>
        <sz val="10"/>
        <color rgb="FF7030A0"/>
        <rFont val="Calibri"/>
        <family val="2"/>
      </rPr>
      <t>Credential Success Rate</t>
    </r>
    <r>
      <rPr>
        <sz val="10"/>
        <color rgb="FF7030A0"/>
        <rFont val="Calibri"/>
        <family val="2"/>
      </rPr>
      <t>: The number of earners = The total number of graduates in each cohort successfully obtaining the credential in a specified concentration.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</si>
  <si>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t>Total # of Test-Takers/Total # of Graduates</t>
  </si>
  <si>
    <t>Montgomery College</t>
  </si>
  <si>
    <t>Abdominal-Extended, Obstetrics &amp; Gynecology, Vascular and Adult Cardiac</t>
  </si>
  <si>
    <t>Abdomen-Extended</t>
  </si>
  <si>
    <t>Vascular</t>
  </si>
  <si>
    <t>Obstetrics &amp; Gynecology</t>
  </si>
  <si>
    <t>Adult Cardiac</t>
  </si>
  <si>
    <t>1 AB</t>
  </si>
  <si>
    <t>1 OB/GYN</t>
  </si>
  <si>
    <t>2 Vasc</t>
  </si>
  <si>
    <t>3 AE</t>
  </si>
  <si>
    <t>RDMS(AB)</t>
  </si>
  <si>
    <t>RDMS(OB/GYN)</t>
  </si>
  <si>
    <t>RVT(VT) or RVS</t>
  </si>
  <si>
    <t>RDCS(AE) or RCS</t>
  </si>
  <si>
    <t>Cohort 1 General</t>
  </si>
  <si>
    <t>Cohort 2 Vascular</t>
  </si>
  <si>
    <t>Cohort 3 Cardiac</t>
  </si>
  <si>
    <r>
      <t>2021</t>
    </r>
    <r>
      <rPr>
        <b/>
        <sz val="11"/>
        <color rgb="FFFF0000"/>
        <rFont val="Calibri"/>
        <family val="2"/>
        <scheme val="minor"/>
      </rPr>
      <t>*</t>
    </r>
  </si>
  <si>
    <r>
      <rPr>
        <b/>
        <sz val="11"/>
        <color rgb="FFFF0000"/>
        <rFont val="Calibri"/>
        <family val="2"/>
        <scheme val="minor"/>
      </rPr>
      <t>*</t>
    </r>
    <r>
      <rPr>
        <sz val="11"/>
        <color theme="1"/>
        <rFont val="Calibri"/>
        <family val="2"/>
        <scheme val="minor"/>
      </rPr>
      <t>The 2021 cohorts of students were delayed from graduating due to the Covid-19 pandemic and the shut down of clinical education centers for this program. They graduated Spring 2022 (May 20,2022) but their outcomes statistics are reflected in the 2021 columns.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</si>
</sst>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sz val="9"/>
      <color rgb="FF7030A0"/>
      <name val="Calibri"/>
      <family val="2"/>
      <scheme val="minor"/>
    </font>
    <font>
      <sz val="10"/>
      <color rgb="FF7030A0"/>
      <name val="Calibri"/>
      <family val="2"/>
    </font>
    <font>
      <b/>
      <u/>
      <sz val="10"/>
      <color rgb="FF7030A0"/>
      <name val="Calibri"/>
      <family val="2"/>
    </font>
    <font>
      <sz val="10"/>
      <color theme="1"/>
      <name val="Calibri"/>
      <family val="2"/>
    </font>
    <font>
      <b/>
      <u/>
      <sz val="10"/>
      <color theme="1"/>
      <name val="Calibri"/>
      <family val="2"/>
    </font>
    <font>
      <b/>
      <u/>
      <sz val="12"/>
      <color theme="1"/>
      <name val="Calibri"/>
      <family val="2"/>
      <scheme val="minor"/>
    </font>
    <font>
      <b/>
      <sz val="10"/>
      <color rgb="FF7030A0"/>
      <name val="Calibri"/>
      <family val="2"/>
    </font>
    <font>
      <sz val="12"/>
      <color theme="1"/>
      <name val="Calibri"/>
      <family val="2"/>
      <scheme val="minor"/>
    </font>
    <font>
      <b/>
      <sz val="11"/>
      <color rgb="FFFF000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lightUp">
        <bgColor theme="0"/>
      </patternFill>
    </fill>
    <fill>
      <patternFill patternType="solid">
        <fgColor theme="6" tint="0.59999389629810485"/>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auto="1"/>
      </left>
      <right/>
      <top style="thick">
        <color auto="1"/>
      </top>
      <bottom style="thin">
        <color indexed="64"/>
      </bottom>
      <diagonal/>
    </border>
    <border diagonalUp="1">
      <left/>
      <right/>
      <top style="thick">
        <color auto="1"/>
      </top>
      <bottom style="thin">
        <color indexed="64"/>
      </bottom>
      <diagonal style="dashed">
        <color auto="1"/>
      </diagonal>
    </border>
    <border>
      <left/>
      <right style="thin">
        <color indexed="64"/>
      </right>
      <top style="thick">
        <color auto="1"/>
      </top>
      <bottom style="thin">
        <color indexed="64"/>
      </bottom>
      <diagonal/>
    </border>
    <border>
      <left style="thin">
        <color auto="1"/>
      </left>
      <right/>
      <top style="thick">
        <color auto="1"/>
      </top>
      <bottom/>
      <diagonal/>
    </border>
    <border>
      <left/>
      <right style="thin">
        <color indexed="64"/>
      </right>
      <top style="thick">
        <color auto="1"/>
      </top>
      <bottom/>
      <diagonal/>
    </border>
    <border>
      <left style="thin">
        <color auto="1"/>
      </left>
      <right/>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thin">
        <color indexed="64"/>
      </right>
      <top/>
      <bottom/>
      <diagonal/>
    </border>
    <border diagonalUp="1">
      <left/>
      <right/>
      <top/>
      <bottom style="thin">
        <color indexed="64"/>
      </bottom>
      <diagonal style="dashed">
        <color auto="1"/>
      </diagonal>
    </border>
    <border>
      <left style="thin">
        <color auto="1"/>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style="medium">
        <color indexed="64"/>
      </top>
      <bottom style="thin">
        <color auto="1"/>
      </bottom>
      <diagonal/>
    </border>
    <border diagonalUp="1">
      <left/>
      <right/>
      <top style="medium">
        <color indexed="64"/>
      </top>
      <bottom style="thin">
        <color indexed="64"/>
      </bottom>
      <diagonal style="dashed">
        <color auto="1"/>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ck">
        <color auto="1"/>
      </left>
      <right/>
      <top/>
      <bottom/>
      <diagonal/>
    </border>
    <border>
      <left/>
      <right style="thick">
        <color auto="1"/>
      </right>
      <top/>
      <bottom/>
      <diagonal/>
    </border>
    <border>
      <left/>
      <right style="thick">
        <color auto="1"/>
      </right>
      <top/>
      <bottom style="medium">
        <color indexed="64"/>
      </bottom>
      <diagonal/>
    </border>
    <border>
      <left style="thin">
        <color auto="1"/>
      </left>
      <right style="thin">
        <color auto="1"/>
      </right>
      <top style="thick">
        <color auto="1"/>
      </top>
      <bottom/>
      <diagonal/>
    </border>
    <border>
      <left style="thin">
        <color auto="1"/>
      </left>
      <right style="thin">
        <color auto="1"/>
      </right>
      <top/>
      <bottom style="medium">
        <color indexed="64"/>
      </bottom>
      <diagonal/>
    </border>
    <border>
      <left style="thin">
        <color auto="1"/>
      </left>
      <right style="thin">
        <color auto="1"/>
      </right>
      <top/>
      <bottom/>
      <diagonal/>
    </border>
    <border>
      <left style="thin">
        <color auto="1"/>
      </left>
      <right style="thin">
        <color auto="1"/>
      </right>
      <top style="medium">
        <color indexed="64"/>
      </top>
      <bottom/>
      <diagonal/>
    </border>
    <border>
      <left style="thick">
        <color auto="1"/>
      </left>
      <right style="thick">
        <color auto="1"/>
      </right>
      <top style="thick">
        <color auto="1"/>
      </top>
      <bottom style="thick">
        <color auto="1"/>
      </bottom>
      <diagonal/>
    </border>
    <border>
      <left style="thick">
        <color auto="1"/>
      </left>
      <right/>
      <top/>
      <bottom style="medium">
        <color indexed="64"/>
      </bottom>
      <diagonal/>
    </border>
    <border>
      <left/>
      <right/>
      <top style="medium">
        <color auto="1"/>
      </top>
      <bottom style="thin">
        <color auto="1"/>
      </bottom>
      <diagonal/>
    </border>
    <border>
      <left style="thin">
        <color auto="1"/>
      </left>
      <right style="thin">
        <color auto="1"/>
      </right>
      <top style="thick">
        <color auto="1"/>
      </top>
      <bottom style="thin">
        <color auto="1"/>
      </bottom>
      <diagonal/>
    </border>
    <border>
      <left/>
      <right/>
      <top/>
      <bottom style="thin">
        <color auto="1"/>
      </bottom>
      <diagonal/>
    </border>
    <border>
      <left style="thin">
        <color auto="1"/>
      </left>
      <right style="thin">
        <color auto="1"/>
      </right>
      <top style="medium">
        <color indexed="64"/>
      </top>
      <bottom style="thin">
        <color auto="1"/>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right style="thin">
        <color indexed="64"/>
      </right>
      <top style="thin">
        <color auto="1"/>
      </top>
      <bottom style="medium">
        <color indexed="64"/>
      </bottom>
      <diagonal/>
    </border>
    <border>
      <left/>
      <right style="thin">
        <color indexed="64"/>
      </right>
      <top style="thin">
        <color auto="1"/>
      </top>
      <bottom style="thin">
        <color auto="1"/>
      </bottom>
      <diagonal/>
    </border>
    <border>
      <left/>
      <right style="thin">
        <color indexed="64"/>
      </right>
      <top style="thick">
        <color auto="1"/>
      </top>
      <bottom style="thick">
        <color auto="1"/>
      </bottom>
      <diagonal/>
    </border>
    <border>
      <left style="thick">
        <color indexed="64"/>
      </left>
      <right style="thin">
        <color auto="1"/>
      </right>
      <top/>
      <bottom style="medium">
        <color indexed="64"/>
      </bottom>
      <diagonal/>
    </border>
    <border>
      <left/>
      <right/>
      <top/>
      <bottom style="thick">
        <color indexed="64"/>
      </bottom>
      <diagonal/>
    </border>
    <border>
      <left style="thick">
        <color indexed="64"/>
      </left>
      <right style="thin">
        <color auto="1"/>
      </right>
      <top style="medium">
        <color indexed="64"/>
      </top>
      <bottom/>
      <diagonal/>
    </border>
    <border>
      <left style="thick">
        <color indexed="64"/>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ck">
        <color auto="1"/>
      </bottom>
      <diagonal/>
    </border>
    <border>
      <left/>
      <right style="thin">
        <color auto="1"/>
      </right>
      <top/>
      <bottom style="thick">
        <color auto="1"/>
      </bottom>
      <diagonal/>
    </border>
  </borders>
  <cellStyleXfs count="1">
    <xf numFmtId="0" fontId="0" fillId="0" borderId="0"/>
  </cellStyleXfs>
  <cellXfs count="160">
    <xf numFmtId="0" fontId="0" fillId="0" borderId="0" xfId="0"/>
    <xf numFmtId="0" fontId="1" fillId="2" borderId="2" xfId="0" applyFont="1" applyFill="1" applyBorder="1"/>
    <xf numFmtId="0" fontId="1" fillId="2" borderId="3" xfId="0" applyFont="1" applyFill="1" applyBorder="1"/>
    <xf numFmtId="0" fontId="0" fillId="2" borderId="0" xfId="0" applyFill="1"/>
    <xf numFmtId="0" fontId="0" fillId="4" borderId="3" xfId="0" applyFill="1" applyBorder="1"/>
    <xf numFmtId="0" fontId="2" fillId="0" borderId="0" xfId="0" applyFont="1" applyAlignment="1">
      <alignment vertical="center"/>
    </xf>
    <xf numFmtId="0" fontId="3" fillId="6" borderId="0" xfId="0" applyFont="1" applyFill="1"/>
    <xf numFmtId="0" fontId="0" fillId="6" borderId="0" xfId="0" applyFill="1"/>
    <xf numFmtId="0" fontId="1" fillId="6" borderId="0" xfId="0" applyFont="1" applyFill="1"/>
    <xf numFmtId="0" fontId="0" fillId="4" borderId="10" xfId="0" applyFill="1" applyBorder="1"/>
    <xf numFmtId="0" fontId="0" fillId="4" borderId="13" xfId="0" applyFill="1" applyBorder="1"/>
    <xf numFmtId="0" fontId="0" fillId="4" borderId="11" xfId="0" applyFill="1" applyBorder="1"/>
    <xf numFmtId="0" fontId="5" fillId="3" borderId="13" xfId="0" applyFont="1" applyFill="1" applyBorder="1" applyAlignment="1">
      <alignment horizontal="right" vertical="center" wrapText="1"/>
    </xf>
    <xf numFmtId="0" fontId="5" fillId="3" borderId="14" xfId="0" applyFont="1" applyFill="1" applyBorder="1" applyAlignment="1">
      <alignment horizontal="left" vertical="center"/>
    </xf>
    <xf numFmtId="0" fontId="0" fillId="4" borderId="9" xfId="0" applyFill="1" applyBorder="1" applyAlignment="1">
      <alignment horizontal="center"/>
    </xf>
    <xf numFmtId="0" fontId="0" fillId="4" borderId="12" xfId="0" applyFill="1" applyBorder="1" applyAlignment="1">
      <alignment horizontal="left"/>
    </xf>
    <xf numFmtId="0" fontId="2" fillId="5" borderId="7" xfId="0" applyFont="1" applyFill="1" applyBorder="1" applyAlignment="1">
      <alignment vertical="center"/>
    </xf>
    <xf numFmtId="0" fontId="5" fillId="3" borderId="13" xfId="0" applyFont="1" applyFill="1" applyBorder="1" applyAlignment="1">
      <alignment vertical="center" wrapText="1"/>
    </xf>
    <xf numFmtId="0" fontId="5" fillId="3" borderId="9" xfId="0" applyFont="1" applyFill="1" applyBorder="1" applyAlignment="1">
      <alignment vertical="center" wrapText="1"/>
    </xf>
    <xf numFmtId="0" fontId="5" fillId="3" borderId="14" xfId="0" applyFont="1" applyFill="1" applyBorder="1" applyAlignment="1">
      <alignment horizontal="left" vertical="center" wrapText="1"/>
    </xf>
    <xf numFmtId="1" fontId="0" fillId="4" borderId="10" xfId="0" applyNumberFormat="1" applyFill="1" applyBorder="1" applyAlignment="1">
      <alignment horizontal="right"/>
    </xf>
    <xf numFmtId="1" fontId="0" fillId="4" borderId="12" xfId="0" applyNumberFormat="1" applyFill="1" applyBorder="1" applyAlignment="1">
      <alignment horizontal="left"/>
    </xf>
    <xf numFmtId="0" fontId="0" fillId="3" borderId="0" xfId="0" applyFill="1"/>
    <xf numFmtId="0" fontId="0" fillId="3" borderId="0" xfId="0" applyFill="1" applyAlignment="1">
      <alignment horizontal="left" vertical="center"/>
    </xf>
    <xf numFmtId="0" fontId="5" fillId="3" borderId="15" xfId="0" applyFont="1" applyFill="1" applyBorder="1" applyAlignment="1">
      <alignment vertical="center" wrapText="1"/>
    </xf>
    <xf numFmtId="0" fontId="5" fillId="3" borderId="0" xfId="0" applyFont="1" applyFill="1" applyAlignment="1">
      <alignment vertical="center" wrapText="1"/>
    </xf>
    <xf numFmtId="0" fontId="0" fillId="4" borderId="16" xfId="0" applyFill="1" applyBorder="1" applyAlignment="1">
      <alignment horizontal="center" vertical="center"/>
    </xf>
    <xf numFmtId="0" fontId="0" fillId="3" borderId="16" xfId="0" applyFill="1" applyBorder="1"/>
    <xf numFmtId="0" fontId="0" fillId="4" borderId="16" xfId="0" applyFill="1" applyBorder="1" applyAlignment="1">
      <alignment horizontal="left" vertical="center"/>
    </xf>
    <xf numFmtId="1" fontId="0" fillId="4" borderId="17" xfId="0" applyNumberFormat="1" applyFill="1" applyBorder="1" applyAlignment="1">
      <alignment horizontal="center" vertical="center"/>
    </xf>
    <xf numFmtId="0" fontId="0" fillId="4" borderId="18" xfId="0" applyFill="1" applyBorder="1" applyAlignment="1">
      <alignment horizontal="left" vertical="center"/>
    </xf>
    <xf numFmtId="0" fontId="0" fillId="3" borderId="18" xfId="0" applyFill="1" applyBorder="1" applyAlignment="1">
      <alignment horizontal="left" vertical="center"/>
    </xf>
    <xf numFmtId="0" fontId="0" fillId="3" borderId="17" xfId="0" applyFill="1" applyBorder="1"/>
    <xf numFmtId="0" fontId="5" fillId="3" borderId="15" xfId="0" applyFont="1" applyFill="1" applyBorder="1" applyAlignment="1">
      <alignment horizontal="right" vertical="center" wrapText="1"/>
    </xf>
    <xf numFmtId="0" fontId="0" fillId="4" borderId="4" xfId="0" applyFill="1" applyBorder="1"/>
    <xf numFmtId="0" fontId="0" fillId="4" borderId="20" xfId="0" applyFill="1" applyBorder="1"/>
    <xf numFmtId="0" fontId="0" fillId="4" borderId="5" xfId="0" applyFill="1" applyBorder="1" applyAlignment="1">
      <alignment horizontal="left"/>
    </xf>
    <xf numFmtId="0" fontId="5" fillId="3" borderId="19" xfId="0" applyFont="1" applyFill="1" applyBorder="1" applyAlignment="1">
      <alignment horizontal="left" vertical="center"/>
    </xf>
    <xf numFmtId="0" fontId="5" fillId="3" borderId="21" xfId="0" applyFont="1" applyFill="1" applyBorder="1" applyAlignment="1">
      <alignment horizontal="right" vertical="center" wrapText="1"/>
    </xf>
    <xf numFmtId="0" fontId="0" fillId="4" borderId="24" xfId="0" applyFill="1" applyBorder="1"/>
    <xf numFmtId="0" fontId="0" fillId="4" borderId="25" xfId="0" applyFill="1" applyBorder="1"/>
    <xf numFmtId="0" fontId="0" fillId="4" borderId="26" xfId="0" applyFill="1" applyBorder="1" applyAlignment="1">
      <alignment horizontal="left"/>
    </xf>
    <xf numFmtId="0" fontId="5" fillId="3" borderId="23" xfId="0" applyFont="1" applyFill="1" applyBorder="1" applyAlignment="1">
      <alignment horizontal="left" vertical="center"/>
    </xf>
    <xf numFmtId="0" fontId="5" fillId="3" borderId="21" xfId="0" applyFont="1" applyFill="1" applyBorder="1" applyAlignment="1">
      <alignment vertical="center" wrapText="1"/>
    </xf>
    <xf numFmtId="0" fontId="5" fillId="3" borderId="22" xfId="0" applyFont="1" applyFill="1" applyBorder="1" applyAlignment="1">
      <alignment vertical="center" wrapText="1"/>
    </xf>
    <xf numFmtId="1" fontId="0" fillId="4" borderId="4" xfId="0" applyNumberFormat="1" applyFill="1" applyBorder="1" applyAlignment="1">
      <alignment horizontal="right"/>
    </xf>
    <xf numFmtId="0" fontId="5" fillId="3" borderId="19" xfId="0" applyFont="1" applyFill="1" applyBorder="1" applyAlignment="1">
      <alignment horizontal="left" vertical="center" wrapText="1"/>
    </xf>
    <xf numFmtId="0" fontId="0" fillId="4" borderId="15" xfId="0" applyFill="1" applyBorder="1"/>
    <xf numFmtId="0" fontId="0" fillId="3" borderId="16" xfId="0" applyFill="1" applyBorder="1" applyAlignment="1">
      <alignment horizontal="left" vertical="center"/>
    </xf>
    <xf numFmtId="0" fontId="0" fillId="3" borderId="18" xfId="0" applyFill="1" applyBorder="1"/>
    <xf numFmtId="0" fontId="0" fillId="4" borderId="17" xfId="0" applyFill="1" applyBorder="1"/>
    <xf numFmtId="1" fontId="0" fillId="4" borderId="24" xfId="0" applyNumberFormat="1" applyFill="1" applyBorder="1" applyAlignment="1">
      <alignment horizontal="right"/>
    </xf>
    <xf numFmtId="0" fontId="5" fillId="3" borderId="23" xfId="0" applyFont="1" applyFill="1" applyBorder="1" applyAlignment="1">
      <alignment horizontal="left" vertical="center" wrapText="1"/>
    </xf>
    <xf numFmtId="0" fontId="0" fillId="4" borderId="21" xfId="0" applyFill="1" applyBorder="1"/>
    <xf numFmtId="0" fontId="0" fillId="4" borderId="22" xfId="0" applyFill="1" applyBorder="1" applyAlignment="1">
      <alignment horizontal="center"/>
    </xf>
    <xf numFmtId="1" fontId="0" fillId="4" borderId="17" xfId="0" applyNumberFormat="1" applyFill="1" applyBorder="1" applyAlignment="1">
      <alignment horizontal="center" vertical="top"/>
    </xf>
    <xf numFmtId="0" fontId="0" fillId="3" borderId="0" xfId="0" applyFill="1" applyAlignment="1">
      <alignment horizontal="center" vertical="center"/>
    </xf>
    <xf numFmtId="1" fontId="0" fillId="4" borderId="17" xfId="0" applyNumberFormat="1" applyFill="1" applyBorder="1" applyAlignment="1">
      <alignment horizontal="center"/>
    </xf>
    <xf numFmtId="0" fontId="0" fillId="4" borderId="29" xfId="0" applyFill="1" applyBorder="1"/>
    <xf numFmtId="0" fontId="2" fillId="5" borderId="8" xfId="0" applyFont="1" applyFill="1" applyBorder="1" applyAlignment="1">
      <alignment vertical="center"/>
    </xf>
    <xf numFmtId="0" fontId="0" fillId="7" borderId="30" xfId="0" applyFill="1" applyBorder="1" applyAlignment="1">
      <alignment vertical="center"/>
    </xf>
    <xf numFmtId="0" fontId="0" fillId="7" borderId="0" xfId="0" applyFill="1" applyAlignment="1">
      <alignment vertical="center"/>
    </xf>
    <xf numFmtId="0" fontId="0" fillId="7" borderId="31" xfId="0" applyFill="1" applyBorder="1" applyAlignment="1">
      <alignment vertical="center"/>
    </xf>
    <xf numFmtId="0" fontId="6" fillId="5" borderId="6" xfId="0" applyFont="1" applyFill="1" applyBorder="1" applyAlignment="1">
      <alignment vertical="center"/>
    </xf>
    <xf numFmtId="0" fontId="6" fillId="5" borderId="37" xfId="0" applyFont="1" applyFill="1" applyBorder="1" applyAlignment="1">
      <alignment vertical="center" wrapText="1"/>
    </xf>
    <xf numFmtId="0" fontId="0" fillId="7" borderId="38" xfId="0" applyFill="1" applyBorder="1" applyAlignment="1">
      <alignment vertical="center"/>
    </xf>
    <xf numFmtId="0" fontId="0" fillId="7" borderId="17" xfId="0" applyFill="1" applyBorder="1" applyAlignment="1">
      <alignment vertical="center"/>
    </xf>
    <xf numFmtId="0" fontId="0" fillId="7" borderId="32" xfId="0" applyFill="1" applyBorder="1" applyAlignment="1">
      <alignment vertical="center"/>
    </xf>
    <xf numFmtId="0" fontId="2" fillId="7" borderId="43" xfId="0" applyFont="1" applyFill="1" applyBorder="1" applyAlignment="1">
      <alignment vertical="center"/>
    </xf>
    <xf numFmtId="0" fontId="2" fillId="7" borderId="44" xfId="0" applyFont="1" applyFill="1" applyBorder="1" applyAlignment="1">
      <alignment vertical="center"/>
    </xf>
    <xf numFmtId="0" fontId="2" fillId="7" borderId="45" xfId="0" applyFont="1" applyFill="1" applyBorder="1" applyAlignment="1">
      <alignment vertical="center"/>
    </xf>
    <xf numFmtId="0" fontId="7" fillId="0" borderId="0" xfId="0" applyFont="1" applyAlignment="1">
      <alignment vertical="top" wrapText="1"/>
    </xf>
    <xf numFmtId="0" fontId="0" fillId="0" borderId="0" xfId="0" applyAlignment="1">
      <alignment vertical="center" wrapText="1"/>
    </xf>
    <xf numFmtId="0" fontId="10" fillId="8" borderId="0" xfId="0" applyFont="1" applyFill="1"/>
    <xf numFmtId="0" fontId="0" fillId="8" borderId="0" xfId="0" applyFill="1"/>
    <xf numFmtId="0" fontId="12" fillId="0" borderId="0" xfId="0" applyFont="1" applyAlignment="1">
      <alignment vertical="center"/>
    </xf>
    <xf numFmtId="0" fontId="0" fillId="0" borderId="0" xfId="0" applyAlignment="1">
      <alignment vertical="center"/>
    </xf>
    <xf numFmtId="0" fontId="1" fillId="2" borderId="47" xfId="0" applyFont="1" applyFill="1" applyBorder="1"/>
    <xf numFmtId="0" fontId="0" fillId="4" borderId="47" xfId="0" applyFill="1" applyBorder="1"/>
    <xf numFmtId="0" fontId="0" fillId="4" borderId="46" xfId="0" applyFill="1" applyBorder="1"/>
    <xf numFmtId="1" fontId="0" fillId="3" borderId="0" xfId="0" applyNumberFormat="1" applyFill="1" applyAlignment="1">
      <alignment horizontal="center"/>
    </xf>
    <xf numFmtId="0" fontId="0" fillId="3" borderId="19" xfId="0" applyFill="1" applyBorder="1"/>
    <xf numFmtId="0" fontId="1" fillId="6" borderId="19" xfId="0" applyFont="1" applyFill="1" applyBorder="1"/>
    <xf numFmtId="0" fontId="0" fillId="4" borderId="14" xfId="0" applyFill="1" applyBorder="1"/>
    <xf numFmtId="0" fontId="0" fillId="4" borderId="18" xfId="0" applyFill="1" applyBorder="1"/>
    <xf numFmtId="0" fontId="2" fillId="5" borderId="48" xfId="0" applyFont="1" applyFill="1" applyBorder="1" applyAlignment="1">
      <alignment vertical="center"/>
    </xf>
    <xf numFmtId="0" fontId="5" fillId="3" borderId="14" xfId="0" applyFont="1" applyFill="1" applyBorder="1" applyAlignment="1">
      <alignment vertical="center" wrapText="1"/>
    </xf>
    <xf numFmtId="0" fontId="5" fillId="3" borderId="23" xfId="0" applyFont="1" applyFill="1" applyBorder="1" applyAlignment="1">
      <alignment vertical="center" wrapText="1"/>
    </xf>
    <xf numFmtId="0" fontId="5" fillId="3" borderId="19" xfId="0" applyFont="1" applyFill="1" applyBorder="1" applyAlignment="1">
      <alignment vertical="center" wrapText="1"/>
    </xf>
    <xf numFmtId="0" fontId="0" fillId="4" borderId="0" xfId="0" applyFill="1" applyAlignment="1">
      <alignment horizontal="center"/>
    </xf>
    <xf numFmtId="0" fontId="0" fillId="4" borderId="19" xfId="0" applyFill="1" applyBorder="1"/>
    <xf numFmtId="0" fontId="0" fillId="4" borderId="23" xfId="0" applyFill="1" applyBorder="1"/>
    <xf numFmtId="0" fontId="5" fillId="3" borderId="33" xfId="0" applyFont="1" applyFill="1" applyBorder="1" applyAlignment="1">
      <alignment horizontal="right" vertical="center" wrapText="1"/>
    </xf>
    <xf numFmtId="0" fontId="0" fillId="3" borderId="34" xfId="0" applyFill="1" applyBorder="1"/>
    <xf numFmtId="0" fontId="5" fillId="3" borderId="36" xfId="0" applyFont="1" applyFill="1" applyBorder="1" applyAlignment="1">
      <alignment horizontal="right" vertical="center" wrapText="1"/>
    </xf>
    <xf numFmtId="0" fontId="5" fillId="3" borderId="35" xfId="0" applyFont="1" applyFill="1" applyBorder="1" applyAlignment="1">
      <alignment horizontal="right" vertical="center" wrapText="1"/>
    </xf>
    <xf numFmtId="0" fontId="10" fillId="8" borderId="0" xfId="0" applyFont="1" applyFill="1" applyAlignment="1">
      <alignment horizontal="left" vertical="center" wrapText="1"/>
    </xf>
    <xf numFmtId="0" fontId="0" fillId="8" borderId="0" xfId="0" applyFill="1" applyAlignment="1">
      <alignment horizontal="left" wrapText="1"/>
    </xf>
    <xf numFmtId="0" fontId="12" fillId="0" borderId="0" xfId="0" applyFont="1" applyAlignment="1">
      <alignment horizontal="center" vertical="center"/>
    </xf>
    <xf numFmtId="0" fontId="8" fillId="8" borderId="0" xfId="0" applyFont="1" applyFill="1" applyAlignment="1">
      <alignment horizontal="left" vertical="top" wrapText="1"/>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0" fillId="4" borderId="13" xfId="0" applyFill="1" applyBorder="1" applyAlignment="1">
      <alignment horizontal="left" vertical="center"/>
    </xf>
    <xf numFmtId="0" fontId="0" fillId="4" borderId="9" xfId="0" applyFill="1" applyBorder="1" applyAlignment="1">
      <alignment horizontal="left" vertical="center"/>
    </xf>
    <xf numFmtId="0" fontId="0" fillId="4" borderId="14" xfId="0" applyFill="1" applyBorder="1" applyAlignment="1">
      <alignment horizontal="left" vertical="center"/>
    </xf>
    <xf numFmtId="0" fontId="2" fillId="5" borderId="6" xfId="0" applyFont="1" applyFill="1" applyBorder="1" applyAlignment="1">
      <alignment horizontal="left"/>
    </xf>
    <xf numFmtId="0" fontId="2" fillId="5" borderId="7" xfId="0" applyFont="1" applyFill="1" applyBorder="1" applyAlignment="1">
      <alignment horizontal="left"/>
    </xf>
    <xf numFmtId="0" fontId="2" fillId="5" borderId="8" xfId="0" applyFont="1" applyFill="1" applyBorder="1" applyAlignment="1">
      <alignment horizontal="left"/>
    </xf>
    <xf numFmtId="0" fontId="0" fillId="3" borderId="1" xfId="0" applyFill="1" applyBorder="1" applyAlignment="1">
      <alignment horizontal="left"/>
    </xf>
    <xf numFmtId="0" fontId="0" fillId="3" borderId="28" xfId="0" applyFill="1" applyBorder="1" applyAlignment="1">
      <alignment horizontal="left"/>
    </xf>
    <xf numFmtId="0" fontId="4" fillId="3" borderId="0" xfId="0" applyFont="1" applyFill="1" applyAlignment="1">
      <alignment horizontal="center" vertical="center"/>
    </xf>
    <xf numFmtId="0" fontId="0" fillId="4" borderId="40" xfId="0" applyFill="1" applyBorder="1" applyAlignment="1">
      <alignment horizontal="center" vertical="center"/>
    </xf>
    <xf numFmtId="0" fontId="0" fillId="4" borderId="28" xfId="0" applyFill="1" applyBorder="1" applyAlignment="1">
      <alignment horizontal="center" vertical="center"/>
    </xf>
    <xf numFmtId="0" fontId="0" fillId="4" borderId="42"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24" xfId="0" applyFill="1" applyBorder="1" applyAlignment="1">
      <alignment horizontal="center" vertical="center"/>
    </xf>
    <xf numFmtId="0" fontId="0" fillId="4" borderId="39" xfId="0" applyFill="1" applyBorder="1" applyAlignment="1">
      <alignment horizontal="center" vertical="center"/>
    </xf>
    <xf numFmtId="0" fontId="0" fillId="4" borderId="27" xfId="0" applyFill="1" applyBorder="1" applyAlignment="1">
      <alignment horizontal="center" vertical="center"/>
    </xf>
    <xf numFmtId="0" fontId="0" fillId="4" borderId="29" xfId="0" applyFill="1" applyBorder="1" applyAlignment="1">
      <alignment horizontal="center" vertical="center"/>
    </xf>
    <xf numFmtId="0" fontId="0" fillId="4" borderId="9" xfId="0" applyFill="1" applyBorder="1" applyAlignment="1">
      <alignment horizontal="center" vertical="center"/>
    </xf>
    <xf numFmtId="0" fontId="0" fillId="4" borderId="14"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4" xfId="0" applyFill="1" applyBorder="1" applyAlignment="1">
      <alignment horizontal="center" vertical="center"/>
    </xf>
    <xf numFmtId="0" fontId="0" fillId="4" borderId="41" xfId="0" applyFill="1" applyBorder="1" applyAlignment="1">
      <alignment horizontal="center" vertic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14" fillId="4" borderId="4" xfId="0" applyFont="1" applyFill="1" applyBorder="1"/>
    <xf numFmtId="0" fontId="14" fillId="4" borderId="27" xfId="0" applyFont="1" applyFill="1" applyBorder="1"/>
    <xf numFmtId="1" fontId="0" fillId="4" borderId="0" xfId="0" applyNumberFormat="1" applyFill="1" applyBorder="1" applyAlignment="1">
      <alignment horizontal="center" vertical="center"/>
    </xf>
    <xf numFmtId="0" fontId="0" fillId="4" borderId="0" xfId="0" applyFill="1" applyBorder="1"/>
    <xf numFmtId="1" fontId="0" fillId="4" borderId="0" xfId="0" applyNumberFormat="1" applyFill="1" applyBorder="1" applyAlignment="1">
      <alignment horizontal="center"/>
    </xf>
    <xf numFmtId="0" fontId="14" fillId="4" borderId="52" xfId="0" applyFont="1" applyFill="1" applyBorder="1" applyAlignment="1">
      <alignment horizontal="center" vertical="center"/>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14" fillId="4" borderId="49" xfId="0" applyFont="1" applyFill="1" applyBorder="1" applyAlignment="1">
      <alignment horizontal="center" vertical="center"/>
    </xf>
    <xf numFmtId="0" fontId="14" fillId="4" borderId="51" xfId="0" applyFont="1" applyFill="1" applyBorder="1" applyAlignment="1">
      <alignment horizontal="center" vertical="center"/>
    </xf>
    <xf numFmtId="0" fontId="0" fillId="4" borderId="20" xfId="0" applyFill="1" applyBorder="1" applyAlignment="1">
      <alignment horizontal="center"/>
    </xf>
    <xf numFmtId="0" fontId="0" fillId="4" borderId="25" xfId="0" applyFill="1" applyBorder="1" applyAlignment="1">
      <alignment horizontal="center"/>
    </xf>
    <xf numFmtId="0" fontId="0" fillId="4" borderId="0" xfId="0" applyFill="1" applyBorder="1" applyAlignment="1">
      <alignment horizontal="center" vertical="center"/>
    </xf>
    <xf numFmtId="0" fontId="0" fillId="3" borderId="15" xfId="0" applyFill="1" applyBorder="1"/>
    <xf numFmtId="0" fontId="0" fillId="4" borderId="15" xfId="0" applyFill="1" applyBorder="1" applyAlignment="1">
      <alignment horizontal="left" vertical="center"/>
    </xf>
    <xf numFmtId="0" fontId="0" fillId="4" borderId="19" xfId="0" applyFill="1" applyBorder="1" applyAlignment="1">
      <alignment horizontal="left" vertical="center"/>
    </xf>
    <xf numFmtId="0" fontId="0" fillId="3" borderId="15" xfId="0" applyFill="1" applyBorder="1" applyAlignment="1">
      <alignment horizontal="left" vertical="center"/>
    </xf>
    <xf numFmtId="0" fontId="0" fillId="3" borderId="53" xfId="0" applyFill="1" applyBorder="1" applyAlignment="1">
      <alignment horizontal="left" vertical="top" wrapText="1"/>
    </xf>
    <xf numFmtId="0" fontId="0" fillId="3" borderId="54" xfId="0" applyFill="1" applyBorder="1" applyAlignment="1">
      <alignment horizontal="left" vertical="top" wrapText="1"/>
    </xf>
    <xf numFmtId="0" fontId="0" fillId="3" borderId="55" xfId="0" applyFill="1" applyBorder="1" applyAlignment="1">
      <alignment horizontal="left" vertical="top" wrapText="1"/>
    </xf>
    <xf numFmtId="0" fontId="0" fillId="3" borderId="4" xfId="0" applyFill="1" applyBorder="1" applyAlignment="1">
      <alignment horizontal="left" vertical="top" wrapText="1"/>
    </xf>
    <xf numFmtId="0" fontId="0" fillId="3" borderId="41" xfId="0" applyFill="1" applyBorder="1" applyAlignment="1">
      <alignment horizontal="left" vertical="top" wrapText="1"/>
    </xf>
    <xf numFmtId="0" fontId="0" fillId="3" borderId="5" xfId="0" applyFill="1" applyBorder="1" applyAlignment="1">
      <alignment horizontal="left" vertical="top" wrapText="1"/>
    </xf>
    <xf numFmtId="0" fontId="0" fillId="4" borderId="56" xfId="0" applyFill="1" applyBorder="1" applyAlignment="1">
      <alignment horizontal="left" vertical="center"/>
    </xf>
    <xf numFmtId="0" fontId="0" fillId="4" borderId="50" xfId="0" applyFill="1" applyBorder="1" applyAlignment="1">
      <alignment horizontal="left" vertical="center"/>
    </xf>
    <xf numFmtId="0" fontId="0" fillId="4" borderId="57"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6</xdr:row>
      <xdr:rowOff>1783080</xdr:rowOff>
    </xdr:from>
    <xdr:to>
      <xdr:col>17</xdr:col>
      <xdr:colOff>221940</xdr:colOff>
      <xdr:row>55</xdr:row>
      <xdr:rowOff>76969</xdr:rowOff>
    </xdr:to>
    <xdr:pic>
      <xdr:nvPicPr>
        <xdr:cNvPr id="2" name="Picture 1">
          <a:extLst>
            <a:ext uri="{FF2B5EF4-FFF2-40B4-BE49-F238E27FC236}">
              <a16:creationId xmlns:a16="http://schemas.microsoft.com/office/drawing/2014/main" id="{6369E450-6764-41B3-9D5C-F8E5728271E7}"/>
            </a:ext>
          </a:extLst>
        </xdr:cNvPr>
        <xdr:cNvPicPr>
          <a:picLocks noChangeAspect="1"/>
        </xdr:cNvPicPr>
      </xdr:nvPicPr>
      <xdr:blipFill>
        <a:blip xmlns:r="http://schemas.openxmlformats.org/officeDocument/2006/relationships" r:embed="rId1"/>
        <a:stretch>
          <a:fillRect/>
        </a:stretch>
      </xdr:blipFill>
      <xdr:spPr>
        <a:xfrm>
          <a:off x="30480" y="3672840"/>
          <a:ext cx="11072820" cy="88704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0E3C-3451-4F41-938E-57E8C8790974}">
  <dimension ref="A1:S8"/>
  <sheetViews>
    <sheetView workbookViewId="0">
      <selection activeCell="S1" sqref="S1"/>
    </sheetView>
  </sheetViews>
  <sheetFormatPr defaultRowHeight="14.4" x14ac:dyDescent="0.3"/>
  <cols>
    <col min="1" max="18" width="9.33203125" customWidth="1"/>
  </cols>
  <sheetData>
    <row r="1" spans="1:19" s="76" customFormat="1" ht="22.2" customHeight="1" x14ac:dyDescent="0.3">
      <c r="A1" s="98" t="s">
        <v>26</v>
      </c>
      <c r="B1" s="98"/>
      <c r="C1" s="98"/>
      <c r="D1" s="98"/>
      <c r="E1" s="98"/>
      <c r="F1" s="98"/>
      <c r="G1" s="98"/>
      <c r="H1" s="98"/>
      <c r="I1" s="98"/>
      <c r="J1" s="98"/>
      <c r="K1" s="98"/>
      <c r="L1" s="98"/>
      <c r="M1" s="98"/>
      <c r="N1" s="98"/>
      <c r="O1" s="98"/>
      <c r="P1" s="98"/>
      <c r="Q1" s="98"/>
      <c r="R1" s="98"/>
      <c r="S1" s="75"/>
    </row>
    <row r="2" spans="1:19" ht="25.8" customHeight="1" x14ac:dyDescent="0.3">
      <c r="A2" s="96" t="s">
        <v>32</v>
      </c>
      <c r="B2" s="96"/>
      <c r="C2" s="96"/>
      <c r="D2" s="96"/>
      <c r="E2" s="96"/>
      <c r="F2" s="96"/>
      <c r="G2" s="96"/>
      <c r="H2" s="96"/>
      <c r="I2" s="96"/>
      <c r="J2" s="96"/>
      <c r="K2" s="96"/>
      <c r="L2" s="96"/>
      <c r="M2" s="96"/>
      <c r="N2" s="96"/>
      <c r="O2" s="96"/>
      <c r="P2" s="96"/>
      <c r="Q2" s="96"/>
      <c r="R2" s="96"/>
      <c r="S2" s="72"/>
    </row>
    <row r="3" spans="1:19" x14ac:dyDescent="0.3">
      <c r="A3" s="73" t="s">
        <v>28</v>
      </c>
      <c r="B3" s="73"/>
      <c r="C3" s="73"/>
      <c r="D3" s="73"/>
      <c r="E3" s="73"/>
      <c r="F3" s="73"/>
      <c r="G3" s="73"/>
      <c r="H3" s="73"/>
      <c r="I3" s="73"/>
      <c r="J3" s="73"/>
      <c r="K3" s="73"/>
      <c r="L3" s="73"/>
      <c r="M3" s="73"/>
      <c r="N3" s="73"/>
      <c r="O3" s="73"/>
      <c r="P3" s="73"/>
      <c r="Q3" s="73"/>
      <c r="R3" s="73"/>
    </row>
    <row r="4" spans="1:19" x14ac:dyDescent="0.3">
      <c r="A4" s="73" t="s">
        <v>27</v>
      </c>
      <c r="B4" s="73"/>
      <c r="C4" s="73"/>
      <c r="D4" s="73"/>
      <c r="E4" s="73"/>
      <c r="F4" s="73"/>
      <c r="G4" s="73"/>
      <c r="H4" s="73"/>
      <c r="I4" s="73"/>
      <c r="J4" s="73"/>
      <c r="K4" s="73"/>
      <c r="L4" s="73"/>
      <c r="M4" s="73"/>
      <c r="N4" s="73"/>
      <c r="O4" s="73"/>
      <c r="P4" s="73"/>
      <c r="Q4" s="73"/>
      <c r="R4" s="73"/>
    </row>
    <row r="5" spans="1:19" ht="45.6" customHeight="1" x14ac:dyDescent="0.3">
      <c r="A5" s="96" t="s">
        <v>30</v>
      </c>
      <c r="B5" s="96"/>
      <c r="C5" s="96"/>
      <c r="D5" s="96"/>
      <c r="E5" s="96"/>
      <c r="F5" s="96"/>
      <c r="G5" s="96"/>
      <c r="H5" s="96"/>
      <c r="I5" s="96"/>
      <c r="J5" s="96"/>
      <c r="K5" s="96"/>
      <c r="L5" s="96"/>
      <c r="M5" s="96"/>
      <c r="N5" s="96"/>
      <c r="O5" s="96"/>
      <c r="P5" s="96"/>
      <c r="Q5" s="96"/>
      <c r="R5" s="96"/>
    </row>
    <row r="6" spans="1:19" ht="26.4" customHeight="1" x14ac:dyDescent="0.3">
      <c r="A6" s="97" t="s">
        <v>29</v>
      </c>
      <c r="B6" s="97"/>
      <c r="C6" s="97"/>
      <c r="D6" s="97"/>
      <c r="E6" s="97"/>
      <c r="F6" s="97"/>
      <c r="G6" s="97"/>
      <c r="H6" s="97"/>
      <c r="I6" s="97"/>
      <c r="J6" s="97"/>
      <c r="K6" s="97"/>
      <c r="L6" s="97"/>
      <c r="M6" s="97"/>
      <c r="N6" s="97"/>
      <c r="O6" s="97"/>
      <c r="P6" s="97"/>
      <c r="Q6" s="97"/>
      <c r="R6" s="97"/>
    </row>
    <row r="7" spans="1:19" ht="141.6" customHeight="1" x14ac:dyDescent="0.3">
      <c r="A7" s="99" t="s">
        <v>33</v>
      </c>
      <c r="B7" s="99"/>
      <c r="C7" s="99"/>
      <c r="D7" s="99"/>
      <c r="E7" s="99"/>
      <c r="F7" s="99"/>
      <c r="G7" s="99"/>
      <c r="H7" s="99"/>
      <c r="I7" s="99"/>
      <c r="J7" s="99"/>
      <c r="K7" s="99"/>
      <c r="L7" s="99"/>
      <c r="M7" s="99"/>
      <c r="N7" s="99"/>
      <c r="O7" s="99"/>
      <c r="P7" s="99"/>
      <c r="Q7" s="99"/>
      <c r="R7" s="99"/>
      <c r="S7" s="71"/>
    </row>
    <row r="8" spans="1:19" x14ac:dyDescent="0.3">
      <c r="A8" s="74"/>
      <c r="B8" s="74"/>
      <c r="C8" s="74"/>
      <c r="D8" s="74"/>
      <c r="E8" s="74"/>
      <c r="F8" s="74"/>
      <c r="G8" s="74"/>
      <c r="H8" s="74"/>
      <c r="I8" s="74"/>
      <c r="J8" s="74"/>
      <c r="K8" s="74"/>
      <c r="L8" s="74"/>
      <c r="M8" s="74"/>
      <c r="N8" s="74"/>
      <c r="O8" s="74"/>
      <c r="P8" s="74"/>
      <c r="Q8" s="74"/>
      <c r="R8" s="74"/>
    </row>
  </sheetData>
  <mergeCells count="5">
    <mergeCell ref="A5:R5"/>
    <mergeCell ref="A6:R6"/>
    <mergeCell ref="A1:R1"/>
    <mergeCell ref="A7:R7"/>
    <mergeCell ref="A2:R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7C38-6E41-4DD3-83C9-2C670BD069E2}">
  <dimension ref="A1:V47"/>
  <sheetViews>
    <sheetView tabSelected="1" workbookViewId="0">
      <selection activeCell="X42" sqref="X42"/>
    </sheetView>
  </sheetViews>
  <sheetFormatPr defaultRowHeight="14.4" x14ac:dyDescent="0.3"/>
  <cols>
    <col min="1" max="1" width="12.77734375" customWidth="1"/>
    <col min="2" max="4" width="10.77734375" customWidth="1"/>
    <col min="5" max="5" width="9.6640625" customWidth="1"/>
    <col min="6" max="8" width="4.77734375" customWidth="1"/>
    <col min="11" max="13" width="4.77734375" customWidth="1"/>
    <col min="16" max="18" width="4.77734375" customWidth="1"/>
    <col min="20" max="22" width="6.77734375" customWidth="1"/>
  </cols>
  <sheetData>
    <row r="1" spans="1:22" ht="18" customHeight="1" x14ac:dyDescent="0.3">
      <c r="A1" s="114" t="s">
        <v>20</v>
      </c>
      <c r="B1" s="114"/>
      <c r="C1" s="114"/>
      <c r="D1" s="114"/>
      <c r="E1" s="114"/>
      <c r="F1" s="114"/>
      <c r="G1" s="114"/>
      <c r="H1" s="114"/>
      <c r="I1" s="114"/>
      <c r="J1" s="114"/>
      <c r="K1" s="114"/>
      <c r="L1" s="114"/>
      <c r="M1" s="114"/>
      <c r="N1" s="114"/>
      <c r="O1" s="114"/>
      <c r="P1" s="114"/>
      <c r="Q1" s="114"/>
      <c r="R1" s="114"/>
      <c r="S1" s="114"/>
      <c r="T1" s="114"/>
      <c r="U1" s="114"/>
      <c r="V1" s="114"/>
    </row>
    <row r="2" spans="1:22" x14ac:dyDescent="0.3">
      <c r="A2" s="114"/>
      <c r="B2" s="114"/>
      <c r="C2" s="114"/>
      <c r="D2" s="114"/>
      <c r="E2" s="114"/>
      <c r="F2" s="114"/>
      <c r="G2" s="114"/>
      <c r="H2" s="114"/>
      <c r="I2" s="114"/>
      <c r="J2" s="114"/>
      <c r="K2" s="114"/>
      <c r="L2" s="114"/>
      <c r="M2" s="114"/>
      <c r="N2" s="114"/>
      <c r="O2" s="114"/>
      <c r="P2" s="114"/>
      <c r="Q2" s="114"/>
      <c r="R2" s="114"/>
      <c r="S2" s="114"/>
      <c r="T2" s="114"/>
      <c r="U2" s="114"/>
      <c r="V2" s="114"/>
    </row>
    <row r="3" spans="1:22" x14ac:dyDescent="0.3">
      <c r="A3" s="1" t="s">
        <v>1</v>
      </c>
      <c r="B3" s="3"/>
      <c r="C3" s="2"/>
      <c r="D3" s="2"/>
      <c r="E3" s="2"/>
      <c r="F3" s="2"/>
      <c r="G3" s="2"/>
      <c r="H3" s="2"/>
      <c r="I3" s="2"/>
      <c r="J3" s="2"/>
      <c r="K3" s="2"/>
      <c r="L3" s="2"/>
      <c r="M3" s="2"/>
      <c r="N3" s="2"/>
      <c r="O3" s="2"/>
      <c r="P3" s="2"/>
      <c r="Q3" s="2"/>
      <c r="R3" s="2"/>
      <c r="S3" s="2"/>
      <c r="T3" s="2"/>
      <c r="U3" s="2"/>
      <c r="V3" s="77"/>
    </row>
    <row r="4" spans="1:22" ht="15.6" x14ac:dyDescent="0.3">
      <c r="A4" s="112" t="s">
        <v>0</v>
      </c>
      <c r="B4" s="112"/>
      <c r="C4" s="112"/>
      <c r="D4" s="112"/>
      <c r="E4" s="134" t="s">
        <v>35</v>
      </c>
      <c r="F4" s="4"/>
      <c r="G4" s="4"/>
      <c r="H4" s="4"/>
      <c r="I4" s="4"/>
      <c r="J4" s="4"/>
      <c r="K4" s="4"/>
      <c r="L4" s="4"/>
      <c r="M4" s="4"/>
      <c r="N4" s="4"/>
      <c r="O4" s="4"/>
      <c r="P4" s="4"/>
      <c r="Q4" s="4"/>
      <c r="R4" s="4"/>
      <c r="S4" s="4"/>
      <c r="T4" s="4"/>
      <c r="U4" s="4"/>
      <c r="V4" s="78"/>
    </row>
    <row r="5" spans="1:22" ht="16.2" thickBot="1" x14ac:dyDescent="0.35">
      <c r="A5" s="113" t="s">
        <v>2</v>
      </c>
      <c r="B5" s="113"/>
      <c r="C5" s="113"/>
      <c r="D5" s="113"/>
      <c r="E5" s="135" t="s">
        <v>36</v>
      </c>
      <c r="F5" s="58"/>
      <c r="G5" s="58"/>
      <c r="H5" s="58"/>
      <c r="I5" s="58"/>
      <c r="J5" s="58"/>
      <c r="K5" s="58"/>
      <c r="L5" s="58"/>
      <c r="M5" s="58"/>
      <c r="N5" s="58"/>
      <c r="O5" s="58"/>
      <c r="P5" s="58"/>
      <c r="Q5" s="58"/>
      <c r="R5" s="58"/>
      <c r="S5" s="58"/>
      <c r="T5" s="58"/>
      <c r="U5" s="58"/>
      <c r="V5" s="79"/>
    </row>
    <row r="6" spans="1:22" ht="10.050000000000001" customHeight="1" x14ac:dyDescent="0.3">
      <c r="A6" s="23"/>
      <c r="B6" s="23"/>
      <c r="C6" s="23"/>
      <c r="D6" s="23"/>
      <c r="E6" s="22"/>
      <c r="F6" s="23"/>
      <c r="G6" s="56"/>
      <c r="H6" s="23"/>
      <c r="I6" s="23"/>
      <c r="J6" s="23"/>
      <c r="K6" s="23"/>
      <c r="L6" s="56"/>
      <c r="M6" s="23"/>
      <c r="N6" s="23"/>
      <c r="O6" s="23"/>
      <c r="P6" s="23"/>
      <c r="Q6" s="56"/>
      <c r="R6" s="23"/>
      <c r="S6" s="22"/>
      <c r="T6" s="22"/>
      <c r="U6" s="80"/>
      <c r="V6" s="81"/>
    </row>
    <row r="7" spans="1:22" ht="15" thickBot="1" x14ac:dyDescent="0.35">
      <c r="A7" s="6" t="s">
        <v>3</v>
      </c>
      <c r="B7" s="7"/>
      <c r="C7" s="8"/>
      <c r="D7" s="8"/>
      <c r="E7" s="8"/>
      <c r="F7" s="8"/>
      <c r="G7" s="8"/>
      <c r="H7" s="8"/>
      <c r="I7" s="8" t="s">
        <v>7</v>
      </c>
      <c r="J7" s="8"/>
      <c r="K7" s="8"/>
      <c r="L7" s="8"/>
      <c r="M7" s="8"/>
      <c r="N7" s="8"/>
      <c r="O7" s="8"/>
      <c r="P7" s="8"/>
      <c r="Q7" s="8"/>
      <c r="R7" s="8"/>
      <c r="S7" s="8"/>
      <c r="T7" s="8"/>
      <c r="U7" s="8"/>
      <c r="V7" s="82"/>
    </row>
    <row r="8" spans="1:22" s="5" customFormat="1" ht="25.95" customHeight="1" thickTop="1" thickBot="1" x14ac:dyDescent="0.35">
      <c r="A8" s="109" t="s">
        <v>22</v>
      </c>
      <c r="B8" s="110"/>
      <c r="C8" s="110"/>
      <c r="D8" s="111"/>
      <c r="E8" s="100">
        <v>2023</v>
      </c>
      <c r="F8" s="101"/>
      <c r="G8" s="101"/>
      <c r="H8" s="101"/>
      <c r="I8" s="102"/>
      <c r="J8" s="100">
        <v>2022</v>
      </c>
      <c r="K8" s="101"/>
      <c r="L8" s="101"/>
      <c r="M8" s="101"/>
      <c r="N8" s="102"/>
      <c r="O8" s="100" t="s">
        <v>52</v>
      </c>
      <c r="P8" s="101"/>
      <c r="Q8" s="101"/>
      <c r="R8" s="101"/>
      <c r="S8" s="102"/>
      <c r="T8" s="103" t="s">
        <v>13</v>
      </c>
      <c r="U8" s="104"/>
      <c r="V8" s="105"/>
    </row>
    <row r="9" spans="1:22" ht="15" thickTop="1" x14ac:dyDescent="0.3">
      <c r="A9" s="106" t="s">
        <v>49</v>
      </c>
      <c r="B9" s="107"/>
      <c r="C9" s="107"/>
      <c r="D9" s="108"/>
      <c r="E9" s="12" t="s">
        <v>4</v>
      </c>
      <c r="F9" s="20">
        <v>8</v>
      </c>
      <c r="G9" s="11"/>
      <c r="H9" s="21">
        <v>12</v>
      </c>
      <c r="I9" s="13" t="s">
        <v>9</v>
      </c>
      <c r="J9" s="12" t="s">
        <v>4</v>
      </c>
      <c r="K9" s="20">
        <v>13</v>
      </c>
      <c r="L9" s="11"/>
      <c r="M9" s="21">
        <v>17</v>
      </c>
      <c r="N9" s="13" t="s">
        <v>9</v>
      </c>
      <c r="O9" s="12" t="s">
        <v>4</v>
      </c>
      <c r="P9" s="20">
        <v>10</v>
      </c>
      <c r="Q9" s="11"/>
      <c r="R9" s="21">
        <v>17</v>
      </c>
      <c r="S9" s="13" t="s">
        <v>9</v>
      </c>
      <c r="T9" s="10"/>
      <c r="U9" s="14"/>
      <c r="V9" s="83"/>
    </row>
    <row r="10" spans="1:22" ht="15" thickBot="1" x14ac:dyDescent="0.35">
      <c r="A10" s="157"/>
      <c r="B10" s="158"/>
      <c r="C10" s="158"/>
      <c r="D10" s="159"/>
      <c r="E10" s="27"/>
      <c r="F10" s="28"/>
      <c r="G10" s="29">
        <f>($F9/$H9)*100</f>
        <v>66.666666666666657</v>
      </c>
      <c r="H10" s="30" t="s">
        <v>8</v>
      </c>
      <c r="I10" s="140"/>
      <c r="J10" s="48"/>
      <c r="K10" s="26"/>
      <c r="L10" s="29">
        <f>($K9/$M9)*100</f>
        <v>76.470588235294116</v>
      </c>
      <c r="M10" s="30" t="s">
        <v>8</v>
      </c>
      <c r="N10" s="31"/>
      <c r="O10" s="48"/>
      <c r="P10" s="28"/>
      <c r="Q10" s="29">
        <f>($P9/$R9)*100</f>
        <v>58.82352941176471</v>
      </c>
      <c r="R10" s="30" t="s">
        <v>8</v>
      </c>
      <c r="S10" s="49"/>
      <c r="T10" s="50"/>
      <c r="U10" s="55">
        <f>(($G10+$L10+$Q10)/3)</f>
        <v>67.320261437908485</v>
      </c>
      <c r="V10" s="84" t="s">
        <v>8</v>
      </c>
    </row>
    <row r="11" spans="1:22" ht="15" thickTop="1" x14ac:dyDescent="0.3">
      <c r="A11" s="106" t="s">
        <v>50</v>
      </c>
      <c r="B11" s="107"/>
      <c r="C11" s="107"/>
      <c r="D11" s="108"/>
      <c r="E11" s="12" t="s">
        <v>4</v>
      </c>
      <c r="F11" s="20">
        <v>1</v>
      </c>
      <c r="G11" s="11"/>
      <c r="H11" s="21">
        <v>3</v>
      </c>
      <c r="I11" s="13" t="s">
        <v>9</v>
      </c>
      <c r="J11" s="12" t="s">
        <v>4</v>
      </c>
      <c r="K11" s="20">
        <v>6</v>
      </c>
      <c r="L11" s="11"/>
      <c r="M11" s="21">
        <v>6</v>
      </c>
      <c r="N11" s="13" t="s">
        <v>9</v>
      </c>
      <c r="O11" s="12" t="s">
        <v>4</v>
      </c>
      <c r="P11" s="20">
        <v>3</v>
      </c>
      <c r="Q11" s="11"/>
      <c r="R11" s="21">
        <v>6</v>
      </c>
      <c r="S11" s="13" t="s">
        <v>9</v>
      </c>
      <c r="T11" s="10"/>
      <c r="U11" s="14"/>
      <c r="V11" s="83"/>
    </row>
    <row r="12" spans="1:22" ht="15" thickBot="1" x14ac:dyDescent="0.35">
      <c r="A12" s="157"/>
      <c r="B12" s="158"/>
      <c r="C12" s="158"/>
      <c r="D12" s="159"/>
      <c r="E12" s="27"/>
      <c r="F12" s="28"/>
      <c r="G12" s="29">
        <f>($F11/$H11)*100</f>
        <v>33.333333333333329</v>
      </c>
      <c r="H12" s="30" t="s">
        <v>8</v>
      </c>
      <c r="I12" s="140"/>
      <c r="J12" s="48"/>
      <c r="K12" s="26"/>
      <c r="L12" s="29">
        <f>($K11/$M11)*100</f>
        <v>100</v>
      </c>
      <c r="M12" s="30" t="s">
        <v>8</v>
      </c>
      <c r="N12" s="31"/>
      <c r="O12" s="48"/>
      <c r="P12" s="28"/>
      <c r="Q12" s="29">
        <f>($P11/$R11)*100</f>
        <v>50</v>
      </c>
      <c r="R12" s="30" t="s">
        <v>8</v>
      </c>
      <c r="S12" s="49"/>
      <c r="T12" s="50"/>
      <c r="U12" s="55">
        <f>(($G12+$L12+$Q12)/3)</f>
        <v>61.111111111111107</v>
      </c>
      <c r="V12" s="84" t="s">
        <v>8</v>
      </c>
    </row>
    <row r="13" spans="1:22" ht="15" thickTop="1" x14ac:dyDescent="0.3">
      <c r="A13" s="106" t="s">
        <v>51</v>
      </c>
      <c r="B13" s="107"/>
      <c r="C13" s="107"/>
      <c r="D13" s="108"/>
      <c r="E13" s="12" t="s">
        <v>4</v>
      </c>
      <c r="F13" s="20">
        <v>4</v>
      </c>
      <c r="G13" s="11"/>
      <c r="H13" s="21">
        <v>5</v>
      </c>
      <c r="I13" s="13" t="s">
        <v>9</v>
      </c>
      <c r="J13" s="12" t="s">
        <v>4</v>
      </c>
      <c r="K13" s="20">
        <v>4</v>
      </c>
      <c r="L13" s="11"/>
      <c r="M13" s="21">
        <v>6</v>
      </c>
      <c r="N13" s="13" t="s">
        <v>9</v>
      </c>
      <c r="O13" s="12" t="s">
        <v>4</v>
      </c>
      <c r="P13" s="20">
        <v>3</v>
      </c>
      <c r="Q13" s="11"/>
      <c r="R13" s="21">
        <v>6</v>
      </c>
      <c r="S13" s="13" t="s">
        <v>9</v>
      </c>
      <c r="T13" s="10"/>
      <c r="U13" s="14"/>
      <c r="V13" s="83"/>
    </row>
    <row r="14" spans="1:22" ht="15" thickBot="1" x14ac:dyDescent="0.35">
      <c r="A14" s="157"/>
      <c r="B14" s="158"/>
      <c r="C14" s="158"/>
      <c r="D14" s="159"/>
      <c r="E14" s="27"/>
      <c r="F14" s="28"/>
      <c r="G14" s="29">
        <f>($F13/$H13)*100</f>
        <v>80</v>
      </c>
      <c r="H14" s="30" t="s">
        <v>8</v>
      </c>
      <c r="I14" s="140"/>
      <c r="J14" s="48"/>
      <c r="K14" s="26"/>
      <c r="L14" s="29">
        <f>($K13/$M13)*100</f>
        <v>66.666666666666657</v>
      </c>
      <c r="M14" s="30" t="s">
        <v>8</v>
      </c>
      <c r="N14" s="31"/>
      <c r="O14" s="48"/>
      <c r="P14" s="28"/>
      <c r="Q14" s="29">
        <f>($P13/$R13)*100</f>
        <v>50</v>
      </c>
      <c r="R14" s="30" t="s">
        <v>8</v>
      </c>
      <c r="S14" s="49"/>
      <c r="T14" s="50"/>
      <c r="U14" s="55">
        <f>(($G14+$L14+$Q14)/3)</f>
        <v>65.555555555555557</v>
      </c>
      <c r="V14" s="84" t="s">
        <v>8</v>
      </c>
    </row>
    <row r="15" spans="1:22" ht="10.050000000000001" customHeight="1" thickTop="1" x14ac:dyDescent="0.3">
      <c r="A15" s="23"/>
      <c r="B15" s="23"/>
      <c r="C15" s="23"/>
      <c r="D15" s="23"/>
      <c r="E15" s="22"/>
      <c r="F15" s="23"/>
      <c r="G15" s="56"/>
      <c r="H15" s="23"/>
      <c r="I15" s="23"/>
      <c r="J15" s="23"/>
      <c r="K15" s="23"/>
      <c r="L15" s="56"/>
      <c r="M15" s="23"/>
      <c r="N15" s="23"/>
      <c r="O15" s="23"/>
      <c r="P15" s="23"/>
      <c r="Q15" s="56"/>
      <c r="R15" s="23"/>
      <c r="S15" s="22"/>
      <c r="T15" s="22"/>
      <c r="U15" s="80"/>
      <c r="V15" s="81"/>
    </row>
    <row r="16" spans="1:22" ht="15" thickBot="1" x14ac:dyDescent="0.35">
      <c r="A16" s="8" t="s">
        <v>5</v>
      </c>
      <c r="B16" s="7"/>
      <c r="C16" s="8"/>
      <c r="D16" s="8"/>
      <c r="E16" s="8"/>
      <c r="F16" s="8"/>
      <c r="G16" s="8"/>
      <c r="H16" s="8"/>
      <c r="I16" s="8" t="s">
        <v>6</v>
      </c>
      <c r="J16" s="8"/>
      <c r="K16" s="8"/>
      <c r="L16" s="8"/>
      <c r="M16" s="8"/>
      <c r="N16" s="8"/>
      <c r="O16" s="8"/>
      <c r="P16" s="8"/>
      <c r="Q16" s="8"/>
      <c r="R16" s="8"/>
      <c r="S16" s="8"/>
      <c r="T16" s="8"/>
      <c r="U16" s="8"/>
      <c r="V16" s="82"/>
    </row>
    <row r="17" spans="1:22" s="5" customFormat="1" ht="25.95" customHeight="1" thickTop="1" thickBot="1" x14ac:dyDescent="0.35">
      <c r="A17" s="109" t="s">
        <v>22</v>
      </c>
      <c r="B17" s="110"/>
      <c r="C17" s="110"/>
      <c r="D17" s="111"/>
      <c r="E17" s="100">
        <v>2023</v>
      </c>
      <c r="F17" s="101"/>
      <c r="G17" s="101"/>
      <c r="H17" s="101"/>
      <c r="I17" s="102"/>
      <c r="J17" s="100">
        <v>2022</v>
      </c>
      <c r="K17" s="101"/>
      <c r="L17" s="101"/>
      <c r="M17" s="101"/>
      <c r="N17" s="102"/>
      <c r="O17" s="100" t="s">
        <v>52</v>
      </c>
      <c r="P17" s="101"/>
      <c r="Q17" s="101"/>
      <c r="R17" s="101"/>
      <c r="S17" s="102"/>
      <c r="T17" s="103" t="s">
        <v>21</v>
      </c>
      <c r="U17" s="104"/>
      <c r="V17" s="105"/>
    </row>
    <row r="18" spans="1:22" ht="28.2" thickTop="1" x14ac:dyDescent="0.3">
      <c r="A18" s="106" t="s">
        <v>49</v>
      </c>
      <c r="B18" s="107"/>
      <c r="C18" s="107"/>
      <c r="D18" s="108"/>
      <c r="E18" s="12" t="s">
        <v>10</v>
      </c>
      <c r="F18" s="20">
        <v>8</v>
      </c>
      <c r="G18" s="11"/>
      <c r="H18" s="15">
        <v>8</v>
      </c>
      <c r="I18" s="13" t="s">
        <v>11</v>
      </c>
      <c r="J18" s="12" t="s">
        <v>10</v>
      </c>
      <c r="K18" s="20">
        <v>13</v>
      </c>
      <c r="L18" s="11"/>
      <c r="M18" s="21">
        <v>13</v>
      </c>
      <c r="N18" s="13" t="s">
        <v>11</v>
      </c>
      <c r="O18" s="12" t="s">
        <v>10</v>
      </c>
      <c r="P18" s="20">
        <v>10</v>
      </c>
      <c r="Q18" s="11"/>
      <c r="R18" s="21">
        <v>10</v>
      </c>
      <c r="S18" s="13" t="s">
        <v>11</v>
      </c>
      <c r="T18" s="10"/>
      <c r="U18" s="14"/>
      <c r="V18" s="83"/>
    </row>
    <row r="19" spans="1:22" ht="15" thickBot="1" x14ac:dyDescent="0.35">
      <c r="A19" s="157"/>
      <c r="B19" s="158"/>
      <c r="C19" s="158"/>
      <c r="D19" s="159"/>
      <c r="E19" s="27"/>
      <c r="F19" s="28"/>
      <c r="G19" s="29">
        <f>($F18/$H18)*100</f>
        <v>100</v>
      </c>
      <c r="H19" s="30" t="s">
        <v>8</v>
      </c>
      <c r="I19" s="140"/>
      <c r="J19" s="48"/>
      <c r="K19" s="28"/>
      <c r="L19" s="29">
        <f>($K18/$M18)*100</f>
        <v>100</v>
      </c>
      <c r="M19" s="30" t="s">
        <v>8</v>
      </c>
      <c r="N19" s="31"/>
      <c r="O19" s="48"/>
      <c r="P19" s="28"/>
      <c r="Q19" s="29">
        <f>($P18/$R18)*100</f>
        <v>100</v>
      </c>
      <c r="R19" s="30" t="s">
        <v>8</v>
      </c>
      <c r="S19" s="49"/>
      <c r="T19" s="50"/>
      <c r="U19" s="57">
        <f>(($G19+$L19+$Q19)/3)</f>
        <v>100</v>
      </c>
      <c r="V19" s="84" t="s">
        <v>8</v>
      </c>
    </row>
    <row r="20" spans="1:22" ht="28.2" thickTop="1" x14ac:dyDescent="0.3">
      <c r="A20" s="106" t="s">
        <v>50</v>
      </c>
      <c r="B20" s="107"/>
      <c r="C20" s="107"/>
      <c r="D20" s="108"/>
      <c r="E20" s="12" t="s">
        <v>10</v>
      </c>
      <c r="F20" s="20">
        <v>1</v>
      </c>
      <c r="G20" s="11"/>
      <c r="H20" s="15">
        <v>1</v>
      </c>
      <c r="I20" s="13" t="s">
        <v>11</v>
      </c>
      <c r="J20" s="12" t="s">
        <v>10</v>
      </c>
      <c r="K20" s="20">
        <v>6</v>
      </c>
      <c r="L20" s="11"/>
      <c r="M20" s="21">
        <v>6</v>
      </c>
      <c r="N20" s="13" t="s">
        <v>11</v>
      </c>
      <c r="O20" s="12" t="s">
        <v>10</v>
      </c>
      <c r="P20" s="20">
        <v>3</v>
      </c>
      <c r="Q20" s="11"/>
      <c r="R20" s="21">
        <v>3</v>
      </c>
      <c r="S20" s="13" t="s">
        <v>11</v>
      </c>
      <c r="T20" s="10"/>
      <c r="U20" s="14"/>
      <c r="V20" s="83"/>
    </row>
    <row r="21" spans="1:22" ht="15" thickBot="1" x14ac:dyDescent="0.35">
      <c r="A21" s="157"/>
      <c r="B21" s="158"/>
      <c r="C21" s="158"/>
      <c r="D21" s="159"/>
      <c r="E21" s="27"/>
      <c r="F21" s="28"/>
      <c r="G21" s="29">
        <f>($F20/$H20)*100</f>
        <v>100</v>
      </c>
      <c r="H21" s="30" t="s">
        <v>8</v>
      </c>
      <c r="I21" s="140"/>
      <c r="J21" s="48"/>
      <c r="K21" s="28"/>
      <c r="L21" s="29">
        <f>($K20/$M20)*100</f>
        <v>100</v>
      </c>
      <c r="M21" s="30" t="s">
        <v>8</v>
      </c>
      <c r="N21" s="31"/>
      <c r="O21" s="48"/>
      <c r="P21" s="28"/>
      <c r="Q21" s="29">
        <f>($P20/$R20)*100</f>
        <v>100</v>
      </c>
      <c r="R21" s="30" t="s">
        <v>8</v>
      </c>
      <c r="S21" s="49"/>
      <c r="T21" s="50"/>
      <c r="U21" s="57">
        <f>(($G21+$L21+$Q21)/3)</f>
        <v>100</v>
      </c>
      <c r="V21" s="84" t="s">
        <v>8</v>
      </c>
    </row>
    <row r="22" spans="1:22" ht="28.2" thickTop="1" x14ac:dyDescent="0.3">
      <c r="A22" s="106" t="s">
        <v>51</v>
      </c>
      <c r="B22" s="107"/>
      <c r="C22" s="107"/>
      <c r="D22" s="108"/>
      <c r="E22" s="12" t="s">
        <v>10</v>
      </c>
      <c r="F22" s="20">
        <v>4</v>
      </c>
      <c r="G22" s="11"/>
      <c r="H22" s="15">
        <v>4</v>
      </c>
      <c r="I22" s="13" t="s">
        <v>11</v>
      </c>
      <c r="J22" s="12" t="s">
        <v>10</v>
      </c>
      <c r="K22" s="20">
        <v>4</v>
      </c>
      <c r="L22" s="11"/>
      <c r="M22" s="21">
        <v>4</v>
      </c>
      <c r="N22" s="13" t="s">
        <v>11</v>
      </c>
      <c r="O22" s="12" t="s">
        <v>10</v>
      </c>
      <c r="P22" s="20">
        <v>3</v>
      </c>
      <c r="Q22" s="11"/>
      <c r="R22" s="21">
        <v>3</v>
      </c>
      <c r="S22" s="13" t="s">
        <v>11</v>
      </c>
      <c r="T22" s="10"/>
      <c r="U22" s="14"/>
      <c r="V22" s="83"/>
    </row>
    <row r="23" spans="1:22" ht="15" thickBot="1" x14ac:dyDescent="0.35">
      <c r="A23" s="157"/>
      <c r="B23" s="158"/>
      <c r="C23" s="158"/>
      <c r="D23" s="159"/>
      <c r="E23" s="27"/>
      <c r="F23" s="28"/>
      <c r="G23" s="29">
        <f>($F22/$H22)*100</f>
        <v>100</v>
      </c>
      <c r="H23" s="30" t="s">
        <v>8</v>
      </c>
      <c r="I23" s="140"/>
      <c r="J23" s="48"/>
      <c r="K23" s="28"/>
      <c r="L23" s="29">
        <f>($K22/$M22)*100</f>
        <v>100</v>
      </c>
      <c r="M23" s="30" t="s">
        <v>8</v>
      </c>
      <c r="N23" s="31"/>
      <c r="O23" s="48"/>
      <c r="P23" s="28"/>
      <c r="Q23" s="29">
        <f>($P22/$R22)*100</f>
        <v>100</v>
      </c>
      <c r="R23" s="30" t="s">
        <v>8</v>
      </c>
      <c r="S23" s="49"/>
      <c r="T23" s="50"/>
      <c r="U23" s="57">
        <f>(($G23+$L23+$Q23)/3)</f>
        <v>100</v>
      </c>
      <c r="V23" s="84" t="s">
        <v>8</v>
      </c>
    </row>
    <row r="24" spans="1:22" ht="10.050000000000001" customHeight="1" thickTop="1" x14ac:dyDescent="0.3">
      <c r="A24" s="23"/>
      <c r="B24" s="23"/>
      <c r="C24" s="23"/>
      <c r="D24" s="23"/>
      <c r="E24" s="22"/>
      <c r="F24" s="23"/>
      <c r="G24" s="56"/>
      <c r="H24" s="23"/>
      <c r="I24" s="23"/>
      <c r="J24" s="23"/>
      <c r="K24" s="23"/>
      <c r="L24" s="56"/>
      <c r="M24" s="23"/>
      <c r="N24" s="23"/>
      <c r="O24" s="23"/>
      <c r="P24" s="23"/>
      <c r="Q24" s="56"/>
      <c r="R24" s="23"/>
      <c r="S24" s="22"/>
      <c r="T24" s="22"/>
      <c r="U24" s="80"/>
      <c r="V24" s="81"/>
    </row>
    <row r="25" spans="1:22" ht="15" thickBot="1" x14ac:dyDescent="0.35">
      <c r="A25" s="8" t="s">
        <v>31</v>
      </c>
      <c r="B25" s="7"/>
      <c r="C25" s="8"/>
      <c r="D25" s="8"/>
      <c r="E25" s="8"/>
      <c r="F25" s="8"/>
      <c r="G25" s="8"/>
      <c r="H25" s="8"/>
      <c r="I25" s="8" t="s">
        <v>34</v>
      </c>
      <c r="J25" s="8"/>
      <c r="K25" s="8"/>
      <c r="L25" s="8"/>
      <c r="M25" s="8"/>
      <c r="N25" s="8"/>
      <c r="O25" s="8"/>
      <c r="P25" s="8"/>
      <c r="Q25" s="8"/>
      <c r="R25" s="8"/>
      <c r="S25" s="8"/>
      <c r="T25" s="8"/>
      <c r="U25" s="8"/>
      <c r="V25" s="82"/>
    </row>
    <row r="26" spans="1:22" s="5" customFormat="1" ht="15.6" thickTop="1" thickBot="1" x14ac:dyDescent="0.35">
      <c r="A26" s="63" t="s">
        <v>23</v>
      </c>
      <c r="B26" s="100" t="s">
        <v>24</v>
      </c>
      <c r="C26" s="101"/>
      <c r="D26" s="101"/>
      <c r="E26" s="16"/>
      <c r="F26" s="16"/>
      <c r="G26" s="16">
        <v>2023</v>
      </c>
      <c r="H26" s="16"/>
      <c r="I26" s="59"/>
      <c r="J26" s="68"/>
      <c r="K26" s="69"/>
      <c r="L26" s="69"/>
      <c r="M26" s="69"/>
      <c r="N26" s="70"/>
      <c r="O26" s="16"/>
      <c r="P26" s="16"/>
      <c r="Q26" s="16"/>
      <c r="R26" s="16"/>
      <c r="S26" s="16"/>
      <c r="T26" s="16"/>
      <c r="U26" s="16"/>
      <c r="V26" s="85"/>
    </row>
    <row r="27" spans="1:22" ht="28.2" thickTop="1" x14ac:dyDescent="0.3">
      <c r="A27" s="115">
        <v>1</v>
      </c>
      <c r="B27" s="130" t="s">
        <v>37</v>
      </c>
      <c r="C27" s="131"/>
      <c r="D27" s="131"/>
      <c r="E27" s="92" t="s">
        <v>12</v>
      </c>
      <c r="F27" s="9">
        <v>8</v>
      </c>
      <c r="G27" s="11"/>
      <c r="H27" s="15">
        <v>8</v>
      </c>
      <c r="I27" s="13" t="s">
        <v>11</v>
      </c>
      <c r="J27" s="60"/>
      <c r="K27" s="61"/>
      <c r="L27" s="61"/>
      <c r="M27" s="61"/>
      <c r="N27" s="62"/>
      <c r="O27" s="17"/>
      <c r="P27" s="18"/>
      <c r="Q27" s="18"/>
      <c r="R27" s="18"/>
      <c r="S27" s="18"/>
      <c r="T27" s="18"/>
      <c r="U27" s="18"/>
      <c r="V27" s="86"/>
    </row>
    <row r="28" spans="1:22" ht="15" thickBot="1" x14ac:dyDescent="0.35">
      <c r="A28" s="116"/>
      <c r="B28" s="124"/>
      <c r="C28" s="125"/>
      <c r="D28" s="125"/>
      <c r="E28" s="93"/>
      <c r="F28" s="28"/>
      <c r="G28" s="29">
        <f>($F27/$H27)*100</f>
        <v>100</v>
      </c>
      <c r="H28" s="30" t="s">
        <v>8</v>
      </c>
      <c r="I28" s="31"/>
      <c r="J28" s="60"/>
      <c r="K28" s="61"/>
      <c r="L28" s="61"/>
      <c r="M28" s="61"/>
      <c r="N28" s="62"/>
      <c r="O28" s="27"/>
      <c r="P28" s="32"/>
      <c r="Q28" s="32"/>
      <c r="R28" s="32"/>
      <c r="S28" s="32"/>
      <c r="T28" s="32"/>
      <c r="U28" s="32"/>
      <c r="V28" s="49"/>
    </row>
    <row r="29" spans="1:22" ht="27.6" x14ac:dyDescent="0.3">
      <c r="A29" s="117">
        <v>1</v>
      </c>
      <c r="B29" s="122" t="s">
        <v>39</v>
      </c>
      <c r="C29" s="123"/>
      <c r="D29" s="123"/>
      <c r="E29" s="94" t="s">
        <v>12</v>
      </c>
      <c r="F29" s="39">
        <v>8</v>
      </c>
      <c r="G29" s="40"/>
      <c r="H29" s="41">
        <v>8</v>
      </c>
      <c r="I29" s="42" t="s">
        <v>11</v>
      </c>
      <c r="J29" s="60"/>
      <c r="K29" s="61"/>
      <c r="L29" s="61"/>
      <c r="M29" s="61"/>
      <c r="N29" s="62"/>
      <c r="O29" s="43"/>
      <c r="P29" s="44"/>
      <c r="Q29" s="44"/>
      <c r="R29" s="44"/>
      <c r="S29" s="44"/>
      <c r="T29" s="44"/>
      <c r="U29" s="44"/>
      <c r="V29" s="87"/>
    </row>
    <row r="30" spans="1:22" ht="15" thickBot="1" x14ac:dyDescent="0.35">
      <c r="A30" s="116"/>
      <c r="B30" s="124"/>
      <c r="C30" s="125"/>
      <c r="D30" s="125"/>
      <c r="E30" s="93"/>
      <c r="F30" s="28"/>
      <c r="G30" s="29">
        <f>($F29/$H29)*100</f>
        <v>100</v>
      </c>
      <c r="H30" s="30" t="s">
        <v>8</v>
      </c>
      <c r="I30" s="31"/>
      <c r="J30" s="60"/>
      <c r="K30" s="61"/>
      <c r="L30" s="61"/>
      <c r="M30" s="61"/>
      <c r="N30" s="62"/>
      <c r="O30" s="27"/>
      <c r="P30" s="32"/>
      <c r="Q30" s="32"/>
      <c r="R30" s="32"/>
      <c r="S30" s="32"/>
      <c r="T30" s="32"/>
      <c r="U30" s="32"/>
      <c r="V30" s="49"/>
    </row>
    <row r="31" spans="1:22" ht="27.6" x14ac:dyDescent="0.3">
      <c r="A31" s="117">
        <v>2</v>
      </c>
      <c r="B31" s="122" t="s">
        <v>38</v>
      </c>
      <c r="C31" s="123"/>
      <c r="D31" s="123"/>
      <c r="E31" s="94" t="s">
        <v>12</v>
      </c>
      <c r="F31" s="39">
        <v>1</v>
      </c>
      <c r="G31" s="40"/>
      <c r="H31" s="41">
        <v>1</v>
      </c>
      <c r="I31" s="42" t="s">
        <v>11</v>
      </c>
      <c r="J31" s="60"/>
      <c r="K31" s="61"/>
      <c r="L31" s="61"/>
      <c r="M31" s="61"/>
      <c r="N31" s="62"/>
      <c r="O31" s="43"/>
      <c r="P31" s="44"/>
      <c r="Q31" s="44"/>
      <c r="R31" s="44"/>
      <c r="S31" s="44"/>
      <c r="T31" s="44"/>
      <c r="U31" s="44"/>
      <c r="V31" s="87"/>
    </row>
    <row r="32" spans="1:22" ht="15" thickBot="1" x14ac:dyDescent="0.35">
      <c r="A32" s="116"/>
      <c r="B32" s="124"/>
      <c r="C32" s="125"/>
      <c r="D32" s="125"/>
      <c r="E32" s="93"/>
      <c r="F32" s="28"/>
      <c r="G32" s="29">
        <f>($F31/$H31)*100</f>
        <v>100</v>
      </c>
      <c r="H32" s="30" t="s">
        <v>8</v>
      </c>
      <c r="I32" s="31"/>
      <c r="J32" s="60"/>
      <c r="K32" s="61"/>
      <c r="L32" s="61"/>
      <c r="M32" s="61"/>
      <c r="N32" s="62"/>
      <c r="O32" s="27"/>
      <c r="P32" s="32"/>
      <c r="Q32" s="32"/>
      <c r="R32" s="32"/>
      <c r="S32" s="32"/>
      <c r="T32" s="32"/>
      <c r="U32" s="32"/>
      <c r="V32" s="49"/>
    </row>
    <row r="33" spans="1:22" ht="27.6" x14ac:dyDescent="0.3">
      <c r="A33" s="117">
        <v>3</v>
      </c>
      <c r="B33" s="122" t="s">
        <v>40</v>
      </c>
      <c r="C33" s="123"/>
      <c r="D33" s="123"/>
      <c r="E33" s="95" t="s">
        <v>12</v>
      </c>
      <c r="F33" s="34">
        <v>4</v>
      </c>
      <c r="G33" s="35"/>
      <c r="H33" s="36">
        <v>4</v>
      </c>
      <c r="I33" s="37" t="s">
        <v>11</v>
      </c>
      <c r="J33" s="60"/>
      <c r="K33" s="61"/>
      <c r="L33" s="61"/>
      <c r="M33" s="61"/>
      <c r="N33" s="62"/>
      <c r="O33" s="24"/>
      <c r="P33" s="25"/>
      <c r="Q33" s="25"/>
      <c r="R33" s="25"/>
      <c r="S33" s="25"/>
      <c r="T33" s="25"/>
      <c r="U33" s="25"/>
      <c r="V33" s="88"/>
    </row>
    <row r="34" spans="1:22" ht="15" thickBot="1" x14ac:dyDescent="0.35">
      <c r="A34" s="116"/>
      <c r="B34" s="124"/>
      <c r="C34" s="125"/>
      <c r="D34" s="125"/>
      <c r="E34" s="93"/>
      <c r="F34" s="28"/>
      <c r="G34" s="29">
        <f>($F33/$H33)*100</f>
        <v>100</v>
      </c>
      <c r="H34" s="30" t="s">
        <v>8</v>
      </c>
      <c r="I34" s="31"/>
      <c r="J34" s="65"/>
      <c r="K34" s="66"/>
      <c r="L34" s="66"/>
      <c r="M34" s="66"/>
      <c r="N34" s="67"/>
      <c r="O34" s="27"/>
      <c r="P34" s="32"/>
      <c r="Q34" s="32"/>
      <c r="R34" s="32"/>
      <c r="S34" s="32"/>
      <c r="T34" s="32"/>
      <c r="U34" s="32"/>
      <c r="V34" s="49"/>
    </row>
    <row r="35" spans="1:22" ht="10.050000000000001" customHeight="1" x14ac:dyDescent="0.3">
      <c r="A35" s="23"/>
      <c r="B35" s="23"/>
      <c r="C35" s="23"/>
      <c r="D35" s="23"/>
      <c r="E35" s="22"/>
      <c r="F35" s="23"/>
      <c r="G35" s="56"/>
      <c r="H35" s="23"/>
      <c r="I35" s="23"/>
      <c r="J35" s="23"/>
      <c r="K35" s="23"/>
      <c r="L35" s="56"/>
      <c r="M35" s="23"/>
      <c r="N35" s="23"/>
      <c r="O35" s="23"/>
      <c r="P35" s="23"/>
      <c r="Q35" s="56"/>
      <c r="R35" s="23"/>
      <c r="S35" s="22"/>
      <c r="T35" s="22"/>
      <c r="U35" s="80"/>
      <c r="V35" s="81"/>
    </row>
    <row r="36" spans="1:22" ht="15" thickBot="1" x14ac:dyDescent="0.35">
      <c r="A36" s="6" t="s">
        <v>14</v>
      </c>
      <c r="B36" s="7"/>
      <c r="C36" s="8"/>
      <c r="D36" s="8"/>
      <c r="E36" s="8"/>
      <c r="F36" s="8"/>
      <c r="G36" s="8"/>
      <c r="H36" s="8"/>
      <c r="I36" s="8" t="s">
        <v>16</v>
      </c>
      <c r="J36" s="8"/>
      <c r="K36" s="8"/>
      <c r="L36" s="8"/>
      <c r="M36" s="8"/>
      <c r="N36" s="8"/>
      <c r="O36" s="8"/>
      <c r="P36" s="8"/>
      <c r="Q36" s="8"/>
      <c r="R36" s="8"/>
      <c r="S36" s="8"/>
      <c r="T36" s="8"/>
      <c r="U36" s="8"/>
      <c r="V36" s="82"/>
    </row>
    <row r="37" spans="1:22" s="5" customFormat="1" ht="25.95" customHeight="1" thickTop="1" thickBot="1" x14ac:dyDescent="0.35">
      <c r="A37" s="64" t="s">
        <v>19</v>
      </c>
      <c r="B37" s="132" t="s">
        <v>25</v>
      </c>
      <c r="C37" s="132"/>
      <c r="D37" s="133"/>
      <c r="E37" s="100">
        <v>2023</v>
      </c>
      <c r="F37" s="101"/>
      <c r="G37" s="101"/>
      <c r="H37" s="101"/>
      <c r="I37" s="102"/>
      <c r="J37" s="100">
        <v>2022</v>
      </c>
      <c r="K37" s="101"/>
      <c r="L37" s="101"/>
      <c r="M37" s="101"/>
      <c r="N37" s="102"/>
      <c r="O37" s="100" t="s">
        <v>52</v>
      </c>
      <c r="P37" s="101"/>
      <c r="Q37" s="101"/>
      <c r="R37" s="101"/>
      <c r="S37" s="102"/>
      <c r="T37" s="103" t="s">
        <v>15</v>
      </c>
      <c r="U37" s="104"/>
      <c r="V37" s="105"/>
    </row>
    <row r="38" spans="1:22" ht="24.6" customHeight="1" thickTop="1" x14ac:dyDescent="0.3">
      <c r="A38" s="143" t="s">
        <v>41</v>
      </c>
      <c r="B38" s="126" t="s">
        <v>45</v>
      </c>
      <c r="C38" s="126"/>
      <c r="D38" s="127"/>
      <c r="E38" s="12" t="s">
        <v>17</v>
      </c>
      <c r="F38" s="20">
        <v>5</v>
      </c>
      <c r="G38" s="11"/>
      <c r="H38" s="21">
        <v>8</v>
      </c>
      <c r="I38" s="19" t="s">
        <v>18</v>
      </c>
      <c r="J38" s="12" t="s">
        <v>17</v>
      </c>
      <c r="K38" s="9">
        <v>6</v>
      </c>
      <c r="L38" s="11"/>
      <c r="M38" s="15">
        <v>10</v>
      </c>
      <c r="N38" s="19" t="s">
        <v>18</v>
      </c>
      <c r="O38" s="12" t="s">
        <v>17</v>
      </c>
      <c r="P38" s="9">
        <v>6</v>
      </c>
      <c r="Q38" s="11"/>
      <c r="R38" s="15">
        <v>10</v>
      </c>
      <c r="S38" s="19" t="s">
        <v>18</v>
      </c>
      <c r="T38" s="10"/>
      <c r="U38" s="14"/>
      <c r="V38" s="83"/>
    </row>
    <row r="39" spans="1:22" ht="15" thickBot="1" x14ac:dyDescent="0.35">
      <c r="A39" s="142"/>
      <c r="B39" s="120"/>
      <c r="C39" s="120"/>
      <c r="D39" s="121"/>
      <c r="E39" s="27"/>
      <c r="F39" s="28"/>
      <c r="G39" s="29">
        <f>($F38/$H38)*100</f>
        <v>62.5</v>
      </c>
      <c r="H39" s="30" t="s">
        <v>8</v>
      </c>
      <c r="I39" s="140"/>
      <c r="J39" s="48"/>
      <c r="K39" s="28"/>
      <c r="L39" s="29">
        <f>($K38/$M38)*100</f>
        <v>60</v>
      </c>
      <c r="M39" s="30" t="s">
        <v>8</v>
      </c>
      <c r="N39" s="31"/>
      <c r="O39" s="48"/>
      <c r="P39" s="28"/>
      <c r="Q39" s="29">
        <f>($P38/$R38)*100</f>
        <v>60</v>
      </c>
      <c r="R39" s="30" t="s">
        <v>8</v>
      </c>
      <c r="S39" s="49"/>
      <c r="T39" s="50"/>
      <c r="U39" s="55">
        <f>(($G39+$L39+$Q39)/3)</f>
        <v>60.833333333333336</v>
      </c>
      <c r="V39" s="84" t="s">
        <v>8</v>
      </c>
    </row>
    <row r="40" spans="1:22" ht="24.6" customHeight="1" x14ac:dyDescent="0.3">
      <c r="A40" s="139" t="s">
        <v>42</v>
      </c>
      <c r="B40" s="128" t="s">
        <v>46</v>
      </c>
      <c r="C40" s="128"/>
      <c r="D40" s="129"/>
      <c r="E40" s="33" t="s">
        <v>17</v>
      </c>
      <c r="F40" s="45">
        <v>7</v>
      </c>
      <c r="G40" s="144"/>
      <c r="H40" s="36">
        <v>8</v>
      </c>
      <c r="I40" s="46" t="s">
        <v>18</v>
      </c>
      <c r="J40" s="33" t="s">
        <v>17</v>
      </c>
      <c r="K40" s="34">
        <v>10</v>
      </c>
      <c r="L40" s="144"/>
      <c r="M40" s="36">
        <v>13</v>
      </c>
      <c r="N40" s="46" t="s">
        <v>18</v>
      </c>
      <c r="O40" s="33" t="s">
        <v>17</v>
      </c>
      <c r="P40" s="34">
        <v>9</v>
      </c>
      <c r="Q40" s="144"/>
      <c r="R40" s="36">
        <v>10</v>
      </c>
      <c r="S40" s="46" t="s">
        <v>18</v>
      </c>
      <c r="T40" s="47"/>
      <c r="U40" s="89"/>
      <c r="V40" s="90"/>
    </row>
    <row r="41" spans="1:22" ht="15" thickBot="1" x14ac:dyDescent="0.35">
      <c r="A41" s="142"/>
      <c r="B41" s="120"/>
      <c r="C41" s="120"/>
      <c r="D41" s="121"/>
      <c r="E41" s="27"/>
      <c r="F41" s="28"/>
      <c r="G41" s="29">
        <f>($F40/$H40)*100</f>
        <v>87.5</v>
      </c>
      <c r="H41" s="30" t="s">
        <v>8</v>
      </c>
      <c r="I41" s="140"/>
      <c r="J41" s="48"/>
      <c r="K41" s="28"/>
      <c r="L41" s="29">
        <f>($K40/$M40)*100</f>
        <v>76.923076923076934</v>
      </c>
      <c r="M41" s="30" t="s">
        <v>8</v>
      </c>
      <c r="N41" s="31"/>
      <c r="O41" s="48"/>
      <c r="P41" s="28"/>
      <c r="Q41" s="29">
        <f>($P40/$R40)*100</f>
        <v>90</v>
      </c>
      <c r="R41" s="30" t="s">
        <v>8</v>
      </c>
      <c r="S41" s="49"/>
      <c r="T41" s="50"/>
      <c r="U41" s="57">
        <f>(($G41+$L41+$Q41)/3)</f>
        <v>84.807692307692307</v>
      </c>
      <c r="V41" s="84" t="s">
        <v>8</v>
      </c>
    </row>
    <row r="42" spans="1:22" ht="24.6" customHeight="1" x14ac:dyDescent="0.3">
      <c r="A42" s="143" t="s">
        <v>43</v>
      </c>
      <c r="B42" s="118" t="s">
        <v>47</v>
      </c>
      <c r="C42" s="118"/>
      <c r="D42" s="119"/>
      <c r="E42" s="38" t="s">
        <v>17</v>
      </c>
      <c r="F42" s="51">
        <v>1</v>
      </c>
      <c r="G42" s="145"/>
      <c r="H42" s="41">
        <v>1</v>
      </c>
      <c r="I42" s="52" t="s">
        <v>18</v>
      </c>
      <c r="J42" s="38" t="s">
        <v>17</v>
      </c>
      <c r="K42" s="39">
        <v>5</v>
      </c>
      <c r="L42" s="145"/>
      <c r="M42" s="41">
        <v>6</v>
      </c>
      <c r="N42" s="52" t="s">
        <v>18</v>
      </c>
      <c r="O42" s="38" t="s">
        <v>17</v>
      </c>
      <c r="P42" s="39">
        <v>2</v>
      </c>
      <c r="Q42" s="145"/>
      <c r="R42" s="41">
        <v>3</v>
      </c>
      <c r="S42" s="52" t="s">
        <v>18</v>
      </c>
      <c r="T42" s="53"/>
      <c r="U42" s="54"/>
      <c r="V42" s="91"/>
    </row>
    <row r="43" spans="1:22" ht="15" thickBot="1" x14ac:dyDescent="0.35">
      <c r="A43" s="142"/>
      <c r="B43" s="120"/>
      <c r="C43" s="120"/>
      <c r="D43" s="121"/>
      <c r="E43" s="27"/>
      <c r="F43" s="28"/>
      <c r="G43" s="29">
        <f>($F42/$H42)*100</f>
        <v>100</v>
      </c>
      <c r="H43" s="30" t="s">
        <v>8</v>
      </c>
      <c r="I43" s="140"/>
      <c r="J43" s="48"/>
      <c r="K43" s="28"/>
      <c r="L43" s="29">
        <f>($K42/$M42)*100</f>
        <v>83.333333333333343</v>
      </c>
      <c r="M43" s="30" t="s">
        <v>8</v>
      </c>
      <c r="N43" s="31"/>
      <c r="O43" s="48"/>
      <c r="P43" s="28"/>
      <c r="Q43" s="29">
        <f>($P42/$R42)*100</f>
        <v>66.666666666666657</v>
      </c>
      <c r="R43" s="30" t="s">
        <v>8</v>
      </c>
      <c r="S43" s="49"/>
      <c r="T43" s="50"/>
      <c r="U43" s="57">
        <f>(($G43+$L43+$Q43)/3)</f>
        <v>83.333333333333329</v>
      </c>
      <c r="V43" s="84" t="s">
        <v>8</v>
      </c>
    </row>
    <row r="44" spans="1:22" ht="24.6" customHeight="1" x14ac:dyDescent="0.3">
      <c r="A44" s="139" t="s">
        <v>44</v>
      </c>
      <c r="B44" s="118" t="s">
        <v>48</v>
      </c>
      <c r="C44" s="118"/>
      <c r="D44" s="119"/>
      <c r="E44" s="38" t="s">
        <v>17</v>
      </c>
      <c r="F44" s="51">
        <v>3</v>
      </c>
      <c r="G44" s="145"/>
      <c r="H44" s="41">
        <v>3</v>
      </c>
      <c r="I44" s="52" t="s">
        <v>18</v>
      </c>
      <c r="J44" s="38" t="s">
        <v>17</v>
      </c>
      <c r="K44" s="39">
        <v>4</v>
      </c>
      <c r="L44" s="145"/>
      <c r="M44" s="41">
        <v>4</v>
      </c>
      <c r="N44" s="52" t="s">
        <v>18</v>
      </c>
      <c r="O44" s="38" t="s">
        <v>17</v>
      </c>
      <c r="P44" s="39">
        <v>3</v>
      </c>
      <c r="Q44" s="145"/>
      <c r="R44" s="41">
        <v>3</v>
      </c>
      <c r="S44" s="52" t="s">
        <v>18</v>
      </c>
      <c r="T44" s="53"/>
      <c r="U44" s="54"/>
      <c r="V44" s="91"/>
    </row>
    <row r="45" spans="1:22" x14ac:dyDescent="0.3">
      <c r="A45" s="139"/>
      <c r="B45" s="146"/>
      <c r="C45" s="146"/>
      <c r="D45" s="129"/>
      <c r="E45" s="147"/>
      <c r="F45" s="148"/>
      <c r="G45" s="136">
        <f>($F44/$H44)*100</f>
        <v>100</v>
      </c>
      <c r="H45" s="149" t="s">
        <v>8</v>
      </c>
      <c r="I45" s="141"/>
      <c r="J45" s="150"/>
      <c r="K45" s="148"/>
      <c r="L45" s="136">
        <f>($K44/$M44)*100</f>
        <v>100</v>
      </c>
      <c r="M45" s="149" t="s">
        <v>8</v>
      </c>
      <c r="N45" s="141"/>
      <c r="O45" s="150"/>
      <c r="P45" s="148"/>
      <c r="Q45" s="136">
        <f>($P44/$R44)*100</f>
        <v>100</v>
      </c>
      <c r="R45" s="149" t="s">
        <v>8</v>
      </c>
      <c r="S45" s="81"/>
      <c r="T45" s="137"/>
      <c r="U45" s="138">
        <f>(($G45+$L45+$Q45)/3)</f>
        <v>100</v>
      </c>
      <c r="V45" s="90" t="s">
        <v>8</v>
      </c>
    </row>
    <row r="46" spans="1:22" x14ac:dyDescent="0.3">
      <c r="A46" s="151" t="s">
        <v>53</v>
      </c>
      <c r="B46" s="152"/>
      <c r="C46" s="152"/>
      <c r="D46" s="152"/>
      <c r="E46" s="152"/>
      <c r="F46" s="152"/>
      <c r="G46" s="152"/>
      <c r="H46" s="152"/>
      <c r="I46" s="152"/>
      <c r="J46" s="152"/>
      <c r="K46" s="152"/>
      <c r="L46" s="152"/>
      <c r="M46" s="152"/>
      <c r="N46" s="152"/>
      <c r="O46" s="152"/>
      <c r="P46" s="152"/>
      <c r="Q46" s="152"/>
      <c r="R46" s="152"/>
      <c r="S46" s="152"/>
      <c r="T46" s="152"/>
      <c r="U46" s="152"/>
      <c r="V46" s="153"/>
    </row>
    <row r="47" spans="1:22" x14ac:dyDescent="0.3">
      <c r="A47" s="154"/>
      <c r="B47" s="155"/>
      <c r="C47" s="155"/>
      <c r="D47" s="155"/>
      <c r="E47" s="155"/>
      <c r="F47" s="155"/>
      <c r="G47" s="155"/>
      <c r="H47" s="155"/>
      <c r="I47" s="155"/>
      <c r="J47" s="155"/>
      <c r="K47" s="155"/>
      <c r="L47" s="155"/>
      <c r="M47" s="155"/>
      <c r="N47" s="155"/>
      <c r="O47" s="155"/>
      <c r="P47" s="155"/>
      <c r="Q47" s="155"/>
      <c r="R47" s="155"/>
      <c r="S47" s="155"/>
      <c r="T47" s="155"/>
      <c r="U47" s="155"/>
      <c r="V47" s="156"/>
    </row>
  </sheetData>
  <mergeCells count="42">
    <mergeCell ref="A42:A43"/>
    <mergeCell ref="A44:A45"/>
    <mergeCell ref="A46:V47"/>
    <mergeCell ref="A11:D12"/>
    <mergeCell ref="A13:D14"/>
    <mergeCell ref="A20:D21"/>
    <mergeCell ref="A22:D23"/>
    <mergeCell ref="A40:A41"/>
    <mergeCell ref="A38:A39"/>
    <mergeCell ref="B38:D39"/>
    <mergeCell ref="B40:D41"/>
    <mergeCell ref="B42:D43"/>
    <mergeCell ref="B27:D28"/>
    <mergeCell ref="B37:D37"/>
    <mergeCell ref="T8:V8"/>
    <mergeCell ref="A4:D4"/>
    <mergeCell ref="A5:D5"/>
    <mergeCell ref="A1:V2"/>
    <mergeCell ref="A27:A28"/>
    <mergeCell ref="A29:A30"/>
    <mergeCell ref="A31:A32"/>
    <mergeCell ref="A33:A34"/>
    <mergeCell ref="B44:D45"/>
    <mergeCell ref="B29:D30"/>
    <mergeCell ref="B31:D32"/>
    <mergeCell ref="B33:D34"/>
    <mergeCell ref="A9:D10"/>
    <mergeCell ref="A8:D8"/>
    <mergeCell ref="E8:I8"/>
    <mergeCell ref="J8:N8"/>
    <mergeCell ref="O8:S8"/>
    <mergeCell ref="J37:N37"/>
    <mergeCell ref="O37:S37"/>
    <mergeCell ref="T37:V37"/>
    <mergeCell ref="A18:D19"/>
    <mergeCell ref="A17:D17"/>
    <mergeCell ref="E17:I17"/>
    <mergeCell ref="J17:N17"/>
    <mergeCell ref="O17:S17"/>
    <mergeCell ref="T17:V17"/>
    <mergeCell ref="B26:D26"/>
    <mergeCell ref="E37:I37"/>
  </mergeCells>
  <dataValidations count="3">
    <dataValidation type="list" allowBlank="1" showInputMessage="1" showErrorMessage="1" sqref="B38:D45" xr:uid="{D77CF7A5-093C-455D-B7F3-B677F14A7F6D}">
      <formula1>"RDMS(AB),RDMS(AB) or RT(S),RDMS(OB/GYN),RDMS(OBGYN) or RT(S),RT(S), RDCS(AE) or RCS, RVT(VT) or RVS, RDCS(PE) or RCCS,RDMS(BR), RMSK, RMSKS"</formula1>
    </dataValidation>
    <dataValidation type="list" allowBlank="1" showInputMessage="1" showErrorMessage="1" sqref="B31 B29 B33 B27" xr:uid="{637C7769-2FCC-4A50-A4F6-5817E950F3A1}">
      <formula1>"Abdomen-Extended, Obstetrics &amp; Gynecology, Vascular, Adult Cardiac, Pediatric Cardiac, Breast, Musculoskeletal"</formula1>
    </dataValidation>
    <dataValidation allowBlank="1" showDropDown="1" showInputMessage="1" showErrorMessage="1" sqref="J27" xr:uid="{CEBF135D-0205-4E9B-B7EB-32EC6A355E47}"/>
  </dataValidations>
  <pageMargins left="0.7" right="0.7" top="0.75" bottom="0.75" header="0.3" footer="0.3"/>
  <ignoredErrors>
    <ignoredError sqref="U19"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A. Howard</dc:creator>
  <cp:lastModifiedBy>Linda A. Howard</cp:lastModifiedBy>
  <dcterms:created xsi:type="dcterms:W3CDTF">2023-01-19T23:05:18Z</dcterms:created>
  <dcterms:modified xsi:type="dcterms:W3CDTF">2024-05-13T23:22:37Z</dcterms:modified>
</cp:coreProperties>
</file>